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46" i="1"/>
  <c r="G46"/>
  <c r="G77"/>
  <c r="I77" s="1"/>
  <c r="J77" s="1"/>
  <c r="I76"/>
  <c r="G76"/>
  <c r="I131"/>
  <c r="G130"/>
  <c r="I130" s="1"/>
  <c r="J130" s="1"/>
  <c r="G129"/>
  <c r="I129" s="1"/>
  <c r="G128"/>
  <c r="I128" s="1"/>
  <c r="G127"/>
  <c r="I127" s="1"/>
  <c r="G126"/>
  <c r="I126" s="1"/>
  <c r="J126" s="1"/>
  <c r="G125"/>
  <c r="I125" s="1"/>
  <c r="J125" s="1"/>
  <c r="G124"/>
  <c r="G123"/>
  <c r="I123" s="1"/>
  <c r="G122"/>
  <c r="I122" s="1"/>
  <c r="J122" s="1"/>
  <c r="G121"/>
  <c r="I121" s="1"/>
  <c r="I120"/>
  <c r="G120"/>
  <c r="G119"/>
  <c r="I119" s="1"/>
  <c r="G118"/>
  <c r="I118" s="1"/>
  <c r="J118" s="1"/>
  <c r="G117"/>
  <c r="G116"/>
  <c r="I116" s="1"/>
  <c r="G115"/>
  <c r="I115" s="1"/>
  <c r="G114"/>
  <c r="I114" s="1"/>
  <c r="J114" s="1"/>
  <c r="G113"/>
  <c r="I113" s="1"/>
  <c r="G112"/>
  <c r="I112" s="1"/>
  <c r="G111"/>
  <c r="I111" s="1"/>
  <c r="G110"/>
  <c r="I110" s="1"/>
  <c r="J110" s="1"/>
  <c r="G109"/>
  <c r="I109" s="1"/>
  <c r="J109" s="1"/>
  <c r="G108"/>
  <c r="G107"/>
  <c r="I107" s="1"/>
  <c r="G106"/>
  <c r="I106" s="1"/>
  <c r="J106" s="1"/>
  <c r="G105"/>
  <c r="G104"/>
  <c r="I104" s="1"/>
  <c r="G103"/>
  <c r="I103" s="1"/>
  <c r="G102"/>
  <c r="I102" s="1"/>
  <c r="J102" s="1"/>
  <c r="G101"/>
  <c r="G100"/>
  <c r="I100" s="1"/>
  <c r="G99"/>
  <c r="I99" s="1"/>
  <c r="G98"/>
  <c r="I98" s="1"/>
  <c r="J98" s="1"/>
  <c r="G97"/>
  <c r="I97" s="1"/>
  <c r="G96"/>
  <c r="I96" s="1"/>
  <c r="G95"/>
  <c r="I95" s="1"/>
  <c r="G94"/>
  <c r="I94" s="1"/>
  <c r="J94" s="1"/>
  <c r="G93"/>
  <c r="I93" s="1"/>
  <c r="J93" s="1"/>
  <c r="G92"/>
  <c r="I92" s="1"/>
  <c r="G91"/>
  <c r="I91" s="1"/>
  <c r="G90"/>
  <c r="G89"/>
  <c r="G88"/>
  <c r="I88" s="1"/>
  <c r="G87"/>
  <c r="I87" s="1"/>
  <c r="I86"/>
  <c r="G86"/>
  <c r="G85"/>
  <c r="G84"/>
  <c r="I84" s="1"/>
  <c r="G83"/>
  <c r="I83" s="1"/>
  <c r="G82"/>
  <c r="I82" s="1"/>
  <c r="G81"/>
  <c r="I81" s="1"/>
  <c r="G80"/>
  <c r="I80" s="1"/>
  <c r="G79"/>
  <c r="I79" s="1"/>
  <c r="G78"/>
  <c r="G75"/>
  <c r="I75" s="1"/>
  <c r="G74"/>
  <c r="I74" s="1"/>
  <c r="G73"/>
  <c r="I73" s="1"/>
  <c r="I72"/>
  <c r="G72"/>
  <c r="J72" s="1"/>
  <c r="G71"/>
  <c r="I71" s="1"/>
  <c r="G70"/>
  <c r="G69"/>
  <c r="I69" s="1"/>
  <c r="G68"/>
  <c r="I68" s="1"/>
  <c r="G67"/>
  <c r="I67" s="1"/>
  <c r="J67" s="1"/>
  <c r="I66"/>
  <c r="G66"/>
  <c r="G65"/>
  <c r="I65" s="1"/>
  <c r="G64"/>
  <c r="I64" s="1"/>
  <c r="G63"/>
  <c r="I63" s="1"/>
  <c r="G62"/>
  <c r="I62" s="1"/>
  <c r="G61"/>
  <c r="I61" s="1"/>
  <c r="G60"/>
  <c r="I60" s="1"/>
  <c r="G59"/>
  <c r="I59" s="1"/>
  <c r="G58"/>
  <c r="I58" s="1"/>
  <c r="J58" s="1"/>
  <c r="G57"/>
  <c r="I57" s="1"/>
  <c r="G56"/>
  <c r="I56" s="1"/>
  <c r="G55"/>
  <c r="I55" s="1"/>
  <c r="G54"/>
  <c r="I54" s="1"/>
  <c r="J54" s="1"/>
  <c r="G53"/>
  <c r="I53" s="1"/>
  <c r="J53" s="1"/>
  <c r="G52"/>
  <c r="I52" s="1"/>
  <c r="G51"/>
  <c r="I51" s="1"/>
  <c r="G50"/>
  <c r="I50" s="1"/>
  <c r="G49"/>
  <c r="I49" s="1"/>
  <c r="J49" s="1"/>
  <c r="G48"/>
  <c r="G47"/>
  <c r="I47" s="1"/>
  <c r="G45"/>
  <c r="I45" s="1"/>
  <c r="G44"/>
  <c r="I44" s="1"/>
  <c r="G43"/>
  <c r="I43" s="1"/>
  <c r="G42"/>
  <c r="G41"/>
  <c r="I41" s="1"/>
  <c r="J41" s="1"/>
  <c r="G40"/>
  <c r="I40" s="1"/>
  <c r="G39"/>
  <c r="I39" s="1"/>
  <c r="G38"/>
  <c r="G37"/>
  <c r="I37" s="1"/>
  <c r="G36"/>
  <c r="I36" s="1"/>
  <c r="G35"/>
  <c r="I35" s="1"/>
  <c r="G34"/>
  <c r="G33"/>
  <c r="I33" s="1"/>
  <c r="J33" s="1"/>
  <c r="G32"/>
  <c r="G31"/>
  <c r="I31" s="1"/>
  <c r="G30"/>
  <c r="G29"/>
  <c r="I29" s="1"/>
  <c r="G28"/>
  <c r="G27"/>
  <c r="I27" s="1"/>
  <c r="J27" s="1"/>
  <c r="G26"/>
  <c r="I26" s="1"/>
  <c r="G25"/>
  <c r="I25" s="1"/>
  <c r="G24"/>
  <c r="G23"/>
  <c r="I23" s="1"/>
  <c r="J23" s="1"/>
  <c r="G22"/>
  <c r="I22" s="1"/>
  <c r="G21"/>
  <c r="I21" s="1"/>
  <c r="G20"/>
  <c r="G19"/>
  <c r="I19" s="1"/>
  <c r="J19" s="1"/>
  <c r="J46" l="1"/>
  <c r="J76"/>
  <c r="I89"/>
  <c r="J89" s="1"/>
  <c r="J82"/>
  <c r="I78"/>
  <c r="J78" s="1"/>
  <c r="J71"/>
  <c r="J75"/>
  <c r="J86"/>
  <c r="J97"/>
  <c r="J113"/>
  <c r="J129"/>
  <c r="J81"/>
  <c r="I105"/>
  <c r="J105" s="1"/>
  <c r="J121"/>
  <c r="J96"/>
  <c r="J84"/>
  <c r="J80"/>
  <c r="I85"/>
  <c r="J85" s="1"/>
  <c r="I90"/>
  <c r="J90" s="1"/>
  <c r="I101"/>
  <c r="J101" s="1"/>
  <c r="J104"/>
  <c r="I108"/>
  <c r="J108" s="1"/>
  <c r="I117"/>
  <c r="J117" s="1"/>
  <c r="J120"/>
  <c r="I124"/>
  <c r="J124" s="1"/>
  <c r="J92"/>
  <c r="J88"/>
  <c r="J112"/>
  <c r="J128"/>
  <c r="J100"/>
  <c r="J116"/>
  <c r="J66"/>
  <c r="J68"/>
  <c r="I70"/>
  <c r="J70" s="1"/>
  <c r="J74"/>
  <c r="J62"/>
  <c r="J63"/>
  <c r="J64"/>
  <c r="J61"/>
  <c r="J65"/>
  <c r="J69"/>
  <c r="J73"/>
  <c r="J79"/>
  <c r="J83"/>
  <c r="J87"/>
  <c r="J91"/>
  <c r="J95"/>
  <c r="J99"/>
  <c r="J103"/>
  <c r="J107"/>
  <c r="J111"/>
  <c r="J115"/>
  <c r="J119"/>
  <c r="J123"/>
  <c r="J127"/>
  <c r="J131"/>
  <c r="J44"/>
  <c r="J50"/>
  <c r="G132"/>
  <c r="J43"/>
  <c r="J60"/>
  <c r="J40"/>
  <c r="J45"/>
  <c r="J56"/>
  <c r="J57"/>
  <c r="I48"/>
  <c r="J48" s="1"/>
  <c r="J52"/>
  <c r="J47"/>
  <c r="J51"/>
  <c r="J55"/>
  <c r="J59"/>
  <c r="I42"/>
  <c r="J42" s="1"/>
  <c r="J36"/>
  <c r="J22"/>
  <c r="I32"/>
  <c r="J32" s="1"/>
  <c r="J39"/>
  <c r="J21"/>
  <c r="J25"/>
  <c r="J26"/>
  <c r="J29"/>
  <c r="J31"/>
  <c r="J35"/>
  <c r="I20"/>
  <c r="J20" s="1"/>
  <c r="I24"/>
  <c r="J24" s="1"/>
  <c r="I28"/>
  <c r="J28" s="1"/>
  <c r="I30"/>
  <c r="J30" s="1"/>
  <c r="I34"/>
  <c r="J34" s="1"/>
  <c r="I38"/>
  <c r="J38" s="1"/>
  <c r="J37"/>
  <c r="J132" l="1"/>
  <c r="I132"/>
</calcChain>
</file>

<file path=xl/sharedStrings.xml><?xml version="1.0" encoding="utf-8"?>
<sst xmlns="http://schemas.openxmlformats.org/spreadsheetml/2006/main" count="370" uniqueCount="257">
  <si>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</si>
  <si>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</si>
  <si>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</si>
  <si>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</si>
  <si>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</si>
  <si>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</si>
  <si>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</si>
  <si>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</si>
  <si>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</si>
  <si>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</si>
  <si>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</si>
  <si>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</si>
  <si>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</si>
  <si>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</si>
  <si>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</si>
  <si>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</si>
  <si>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</si>
  <si>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</si>
  <si>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</si>
  <si>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</si>
  <si>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</si>
  <si>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</si>
  <si>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</si>
  <si>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</si>
  <si>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</si>
  <si>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</si>
  <si>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</si>
  <si>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</si>
  <si>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</si>
  <si>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</si>
  <si>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</si>
  <si>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</si>
  <si>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</si>
  <si>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</si>
  <si>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</si>
  <si>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</si>
  <si>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</si>
  <si>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</si>
  <si>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</si>
  <si>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</si>
  <si>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</si>
  <si>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</si>
  <si>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</si>
  <si>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</si>
  <si>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</si>
  <si>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kg</t>
  </si>
  <si>
    <t>%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</si>
  <si>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</si>
  <si>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</si>
  <si>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</si>
  <si>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</si>
  <si>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</si>
  <si>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</si>
  <si>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</si>
  <si>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</si>
  <si>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</si>
  <si>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</si>
  <si>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</si>
  <si>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</si>
  <si>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</si>
  <si>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</si>
  <si>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</si>
  <si>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</si>
  <si>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</si>
  <si>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</si>
  <si>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</si>
  <si>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</si>
  <si>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</si>
  <si>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</si>
  <si>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</si>
  <si>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</si>
  <si>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</si>
  <si>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</si>
  <si>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</si>
  <si>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</si>
  <si>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</si>
  <si>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</si>
  <si>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</si>
  <si>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</si>
  <si>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suma</t>
  </si>
  <si>
    <t>----</t>
  </si>
  <si>
    <t>Część 6</t>
  </si>
  <si>
    <t>PRODUKTY SPOŻYWCZE</t>
  </si>
  <si>
    <t xml:space="preserve">
</t>
  </si>
  <si>
    <t>CPV 15800000-6  artykuły ogólnospożywcze, 
CPV 15400000-2  oleje, tłuszcze roślinne lub zwierzęce
CPV 15600000-4  produkty przemiału ziarna, skrobi i prod. skrobiowych
CPV 15982000-5  pozostałe produkty spożywcze – napoje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</si>
  <si>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</si>
  <si>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</si>
  <si>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</si>
  <si>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</si>
  <si>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</si>
  <si>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</si>
  <si>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</si>
  <si>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</si>
  <si>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</si>
  <si>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</si>
  <si>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</si>
  <si>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</si>
  <si>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</si>
  <si>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</si>
  <si>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</si>
  <si>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</si>
  <si>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</si>
  <si>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</si>
  <si>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</si>
  <si>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</si>
  <si>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</si>
  <si>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</si>
  <si>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</si>
  <si>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</si>
  <si>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</si>
  <si>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</si>
  <si>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</si>
  <si>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</si>
  <si>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</si>
  <si>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</si>
  <si>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</si>
  <si>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</si>
  <si>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</si>
  <si>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</si>
  <si>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</si>
  <si>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</si>
  <si>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</si>
  <si>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</si>
  <si>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</si>
  <si>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</si>
  <si>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</si>
  <si>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</si>
  <si>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</si>
  <si>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</si>
  <si>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</si>
  <si>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</si>
  <si>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</si>
  <si>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</si>
  <si>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</si>
  <si>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</si>
  <si>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</si>
  <si>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</si>
  <si>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</si>
  <si>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</si>
  <si>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</si>
  <si>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</si>
  <si>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</si>
  <si>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barszcz biały 0/5 L (butelka)</t>
  </si>
  <si>
    <t xml:space="preserve">baton zbożowy musli </t>
  </si>
  <si>
    <t xml:space="preserve">baton zbożowy o smaku miodowym </t>
  </si>
  <si>
    <t>baton zbożowy o smaku owocowym</t>
  </si>
  <si>
    <t>bazylia otarta 10g</t>
  </si>
  <si>
    <t>budyń bez cukru (różne smaki)</t>
  </si>
  <si>
    <t>chili mielone 10g</t>
  </si>
  <si>
    <t>ciastka kruche,biszkoptowe,wafle - z polewą czekoladową,masą,nadzieniem owocowym i podobne)</t>
  </si>
  <si>
    <t>cukier</t>
  </si>
  <si>
    <t>cukier puder 0,5kg</t>
  </si>
  <si>
    <t>szt.</t>
  </si>
  <si>
    <t>cukier wanilinowy 30g</t>
  </si>
  <si>
    <t>cynamon 20g</t>
  </si>
  <si>
    <t>cząber 10g</t>
  </si>
  <si>
    <t>czekolada mleczna 100g</t>
  </si>
  <si>
    <t>czekolada mleczna z orzechami 100g</t>
  </si>
  <si>
    <t>czosnek granulowany 10g</t>
  </si>
  <si>
    <t>drożdże-kostka</t>
  </si>
  <si>
    <t>gałka muszkatołowa 15g</t>
  </si>
  <si>
    <t>goździki całe 10g</t>
  </si>
  <si>
    <t>czekolada gorzka 100g zaw.min.70% kakao</t>
  </si>
  <si>
    <t>herbata expresowa ( 20szt )</t>
  </si>
  <si>
    <t>herbata expresowa (100szt)</t>
  </si>
  <si>
    <t>herbata granulowana 100g</t>
  </si>
  <si>
    <t>herbata owocowa 100g (owoce suszone grubokrojone)</t>
  </si>
  <si>
    <t>imbir 10g</t>
  </si>
  <si>
    <t>kakao ciemne 200g</t>
  </si>
  <si>
    <t>kawa mielona 500g</t>
  </si>
  <si>
    <t>kawa rozpuszczalna słoik (200g)</t>
  </si>
  <si>
    <t>kawa rozpuszczalna zbożowa 150g</t>
  </si>
  <si>
    <t>kisiel</t>
  </si>
  <si>
    <t>kminek 20g</t>
  </si>
  <si>
    <t>kolendra 15g</t>
  </si>
  <si>
    <t>koper suszony 15g</t>
  </si>
  <si>
    <t>kurkuma 15g</t>
  </si>
  <si>
    <t>kwas cytrynowy 20g</t>
  </si>
  <si>
    <t>liść laurowy 7g</t>
  </si>
  <si>
    <t>lubczyk 10g</t>
  </si>
  <si>
    <t>majeranek 8g</t>
  </si>
  <si>
    <t>majonez 700g</t>
  </si>
  <si>
    <t>makaron gwiazdki 250g (pszenica durum)</t>
  </si>
  <si>
    <t>makaron łezka 250g-z dodatkiem kurkumy</t>
  </si>
  <si>
    <t>makaron muszelki 500g (z mąki pszennej makaronowej) pszenica durum</t>
  </si>
  <si>
    <t>makaron nitki 250g-czterojajeczny z dodatkiem kurkumy</t>
  </si>
  <si>
    <t>makaron świderki 400g -z mąki makaronowej pełnoziarnistej (pszenica durum )</t>
  </si>
  <si>
    <t>makaron pene-z mąki pszennej makaronowej pełnoziarnistej 500g ( pszenica durum )</t>
  </si>
  <si>
    <t>makaron pene-z mąki pszennej mąki makaronowej (pszenica durum) 500g</t>
  </si>
  <si>
    <t>makaron spaghetti 0,5 kg-z mąki pszennej makaronowej (pszenica durum)</t>
  </si>
  <si>
    <t>makaron świderki 0,5 kg - z mąki pszennej makaronowej (pszenica durum)</t>
  </si>
  <si>
    <t>makaron tagliatelle 400g (z mąki pszennej makaronowej) pszenica durum</t>
  </si>
  <si>
    <t>makaron tagliatelle szpinakowy 400g (z mąki pszennej makaronowej) pszenica durum</t>
  </si>
  <si>
    <t>makaron kolanko 500g ( z mąki pszennej makaronowej ) pszenica durum</t>
  </si>
  <si>
    <t>makaron zacierka 250g</t>
  </si>
  <si>
    <t>miód słoik 370g</t>
  </si>
  <si>
    <t>miód słoik 1kg</t>
  </si>
  <si>
    <t>musztarda 210g</t>
  </si>
  <si>
    <t>ocet 1l</t>
  </si>
  <si>
    <t>oregano 10g</t>
  </si>
  <si>
    <t>papryka mielona wędzona 20g</t>
  </si>
  <si>
    <t>papryka ostra 20g</t>
  </si>
  <si>
    <t>papryka mielona słodka 100g</t>
  </si>
  <si>
    <t>pieprz biały mielony 10g</t>
  </si>
  <si>
    <t>pieprz cayenne 15g</t>
  </si>
  <si>
    <t>pieprz czarny mielony 100g</t>
  </si>
  <si>
    <t>pieprz czarny ziarnisty 15g</t>
  </si>
  <si>
    <t>pieprz ziołowy 10g</t>
  </si>
  <si>
    <t>pieprz cytrynowy 20g</t>
  </si>
  <si>
    <t>przyprawa carry 20g</t>
  </si>
  <si>
    <t>rozmaryn 10g</t>
  </si>
  <si>
    <t>sos sojowy 150ml</t>
  </si>
  <si>
    <t>sos sojowy  1l.</t>
  </si>
  <si>
    <t>sól o obniżonej zawartości sodu 350g</t>
  </si>
  <si>
    <t>sól spożywcza</t>
  </si>
  <si>
    <t>tymianek  10g</t>
  </si>
  <si>
    <t>wafle ryżowe naturalne i z dodatkami</t>
  </si>
  <si>
    <t>ziele angielskie  15g</t>
  </si>
  <si>
    <t>zioła prowansalskie  10g</t>
  </si>
  <si>
    <t>żelatyna (30g)</t>
  </si>
  <si>
    <t>żurek (butelka) 0,5l</t>
  </si>
  <si>
    <t>olej słonecznikowy 1l</t>
  </si>
  <si>
    <t>olej uniwersalny 1l</t>
  </si>
  <si>
    <t>olej rzepakowy 1l</t>
  </si>
  <si>
    <t>oliwa z oliwek 250 ml</t>
  </si>
  <si>
    <t xml:space="preserve">kasza gryczana </t>
  </si>
  <si>
    <t xml:space="preserve">kasza gryczana biała niepalona </t>
  </si>
  <si>
    <t>kasza jaglana 400g</t>
  </si>
  <si>
    <t>kasza bulgur</t>
  </si>
  <si>
    <t>kasza jęczmienna gruba</t>
  </si>
  <si>
    <t xml:space="preserve">kasza jęczmienna średnia </t>
  </si>
  <si>
    <t xml:space="preserve">kasza kukurydziana </t>
  </si>
  <si>
    <t xml:space="preserve">kasza manna </t>
  </si>
  <si>
    <t>kasza pęczak</t>
  </si>
  <si>
    <t xml:space="preserve">mąka pszenna TYP-500 </t>
  </si>
  <si>
    <t>mąka tortowa TYP-450</t>
  </si>
  <si>
    <t xml:space="preserve">mąka ziemniaczana 1kg </t>
  </si>
  <si>
    <t>płatki kukurydziane 250g (nie zawier.glutenu)</t>
  </si>
  <si>
    <t>płatki kukurydziane 500g (nie zawier.glutenu</t>
  </si>
  <si>
    <t>płatki orkiszowe 200g</t>
  </si>
  <si>
    <t>płatki owsiane 0/5 kg</t>
  </si>
  <si>
    <t>ryż biały długoziarnisty 1kg ( torebka )</t>
  </si>
  <si>
    <t>ryż brązowy 1kg ( torebka )</t>
  </si>
  <si>
    <t>woda niegazowana 1/5l</t>
  </si>
  <si>
    <t>woda gazowana 1/5l</t>
  </si>
  <si>
    <t>woda niegazowana 0/5l</t>
  </si>
  <si>
    <t>woda gazowana 0/5l</t>
  </si>
  <si>
    <t>napoje ( różne ) 0/5l</t>
  </si>
  <si>
    <t>pepsi i coca cola 0/5l</t>
  </si>
  <si>
    <t>herbata miętowa- expresowa (20 szt)</t>
  </si>
  <si>
    <t>herbata owocowa -expresowa (20szt)</t>
  </si>
  <si>
    <t>herbata zielona -expresowa (20szt)</t>
  </si>
  <si>
    <t>makaron razowy (świderek 400g)</t>
  </si>
  <si>
    <t>makaron razowy (pene 400g)</t>
  </si>
  <si>
    <t>herbata z lipy (20szt)</t>
  </si>
  <si>
    <t>113.</t>
  </si>
  <si>
    <t>ketchup 500g (192g pomidorów/100g ketchupu)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</si>
</sst>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4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0" fontId="12" fillId="0" borderId="6" xfId="0" applyFont="1" applyBorder="1" applyAlignment="1">
      <alignment horizontal="center" vertical="center"/>
    </xf>
    <xf numFmtId="164" fontId="15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9" fontId="14" fillId="0" borderId="1" xfId="1" applyFont="1" applyBorder="1" applyAlignment="1" applyProtection="1">
      <alignment horizontal="center" vertical="center"/>
      <protection locked="0"/>
    </xf>
    <xf numFmtId="164" fontId="13" fillId="0" borderId="6" xfId="0" applyNumberFormat="1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2" borderId="1" xfId="0" quotePrefix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133"/>
  <sheetViews>
    <sheetView tabSelected="1" zoomScale="120" zoomScaleNormal="120" workbookViewId="0">
      <selection activeCell="G132" sqref="G132:J132"/>
    </sheetView>
  </sheetViews>
  <sheetFormatPr defaultRowHeight="14.25"/>
  <cols>
    <col min="1" max="1" width="3.5" customWidth="1"/>
    <col min="2" max="2" width="17.125" customWidth="1"/>
    <col min="3" max="3" width="8.625" customWidth="1"/>
    <col min="4" max="4" width="6.25" customWidth="1"/>
    <col min="5" max="5" width="7.625" customWidth="1"/>
    <col min="6" max="6" width="9.25" customWidth="1"/>
    <col min="7" max="7" width="9.25" bestFit="1" customWidth="1"/>
    <col min="8" max="8" width="6.625" customWidth="1"/>
    <col min="9" max="9" width="9.875" customWidth="1"/>
    <col min="10" max="10" width="11.625" customWidth="1"/>
    <col min="13" max="13" width="0" hidden="1" customWidth="1"/>
    <col min="20" max="20" width="8.25" style="8" customWidth="1"/>
    <col min="21" max="21" width="0" style="8" hidden="1" customWidth="1"/>
    <col min="22" max="22" width="9" style="8"/>
  </cols>
  <sheetData>
    <row r="1" spans="1:21" ht="15">
      <c r="A1" s="27"/>
      <c r="B1" s="27"/>
      <c r="C1" s="26" t="s">
        <v>21</v>
      </c>
      <c r="D1" s="26"/>
      <c r="E1" s="26"/>
      <c r="F1" s="26"/>
      <c r="G1" s="26"/>
      <c r="H1" s="26"/>
      <c r="I1" s="26"/>
      <c r="J1" s="26"/>
      <c r="M1" s="11">
        <v>0</v>
      </c>
      <c r="U1" s="9" t="s">
        <v>46</v>
      </c>
    </row>
    <row r="2" spans="1:21" ht="15">
      <c r="A2" s="27"/>
      <c r="B2" s="27"/>
      <c r="C2" s="26" t="s">
        <v>20</v>
      </c>
      <c r="D2" s="26"/>
      <c r="E2" s="26"/>
      <c r="F2" s="26"/>
      <c r="G2" s="26"/>
      <c r="H2" s="26"/>
      <c r="I2" s="26"/>
      <c r="J2" s="26"/>
      <c r="M2" s="11">
        <v>0.05</v>
      </c>
      <c r="U2" s="10">
        <v>0.05</v>
      </c>
    </row>
    <row r="3" spans="1:21" ht="15">
      <c r="A3" s="27"/>
      <c r="B3" s="27"/>
      <c r="C3" s="26" t="s">
        <v>19</v>
      </c>
      <c r="D3" s="26"/>
      <c r="E3" s="26"/>
      <c r="F3" s="26"/>
      <c r="G3" s="26"/>
      <c r="H3" s="26"/>
      <c r="I3" s="26"/>
      <c r="J3" s="26"/>
      <c r="M3" s="11">
        <v>0.08</v>
      </c>
      <c r="U3" s="10">
        <v>0.08</v>
      </c>
    </row>
    <row r="4" spans="1:21" ht="15">
      <c r="A4" s="27"/>
      <c r="B4" s="27"/>
      <c r="C4" s="26" t="s">
        <v>13</v>
      </c>
      <c r="D4" s="26"/>
      <c r="E4" s="26"/>
      <c r="F4" s="26"/>
      <c r="G4" s="26"/>
      <c r="H4" s="26"/>
      <c r="I4" s="26"/>
      <c r="J4" s="26"/>
      <c r="M4" s="11">
        <v>0.23</v>
      </c>
      <c r="U4" s="10">
        <v>0.23</v>
      </c>
    </row>
    <row r="5" spans="1:21" ht="14.25" customHeight="1">
      <c r="A5" s="25" t="s">
        <v>18</v>
      </c>
      <c r="B5" s="25"/>
      <c r="C5" s="25"/>
      <c r="D5" s="25"/>
      <c r="E5" s="25"/>
      <c r="F5" s="25"/>
      <c r="G5" s="25"/>
      <c r="H5" s="25"/>
      <c r="I5" s="25"/>
      <c r="J5" s="25"/>
    </row>
    <row r="6" spans="1:21" ht="14.25" customHeight="1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24"/>
    </row>
    <row r="7" spans="1:21" ht="15.75">
      <c r="A7" s="28" t="s">
        <v>15</v>
      </c>
      <c r="B7" s="28"/>
      <c r="C7" s="18" t="s">
        <v>16</v>
      </c>
      <c r="D7" s="18"/>
      <c r="E7" s="18"/>
      <c r="F7" s="18"/>
      <c r="G7" s="18"/>
      <c r="H7" s="18"/>
      <c r="I7" s="18"/>
      <c r="J7" s="18"/>
    </row>
    <row r="8" spans="1:21" ht="15.75">
      <c r="A8" s="28" t="s">
        <v>14</v>
      </c>
      <c r="B8" s="28"/>
      <c r="C8" s="18" t="s">
        <v>16</v>
      </c>
      <c r="D8" s="18"/>
      <c r="E8" s="18"/>
      <c r="F8" s="18"/>
      <c r="G8" s="18"/>
      <c r="H8" s="18"/>
      <c r="I8" s="18"/>
      <c r="J8" s="18"/>
    </row>
    <row r="9" spans="1:21" ht="6.95" customHeight="1"/>
    <row r="10" spans="1:21" ht="14.25" customHeight="1">
      <c r="A10" s="19" t="s">
        <v>12</v>
      </c>
      <c r="B10" s="19"/>
      <c r="C10" s="19"/>
      <c r="D10" s="19"/>
      <c r="E10" s="19"/>
      <c r="F10" s="19"/>
      <c r="G10" s="19"/>
      <c r="H10" s="19"/>
      <c r="I10" s="19"/>
      <c r="J10" s="19"/>
    </row>
    <row r="12" spans="1:21" ht="15.75">
      <c r="A12" s="17" t="s">
        <v>9</v>
      </c>
      <c r="B12" s="17"/>
      <c r="C12" s="16" t="s">
        <v>10</v>
      </c>
      <c r="D12" s="16"/>
      <c r="E12" s="16"/>
      <c r="F12" s="16"/>
      <c r="G12" s="16"/>
      <c r="H12" s="16"/>
      <c r="I12" s="16"/>
      <c r="J12" s="16"/>
    </row>
    <row r="13" spans="1:21" ht="15.75">
      <c r="C13" s="16" t="s">
        <v>11</v>
      </c>
      <c r="D13" s="16"/>
      <c r="E13" s="16"/>
      <c r="F13" s="16"/>
      <c r="G13" s="16"/>
      <c r="H13" s="16"/>
      <c r="I13" s="16"/>
      <c r="J13" s="16"/>
    </row>
    <row r="14" spans="1:21" ht="15.75">
      <c r="C14" s="16" t="s">
        <v>13</v>
      </c>
      <c r="D14" s="16"/>
      <c r="E14" s="16"/>
      <c r="F14" s="16"/>
      <c r="G14" s="16"/>
      <c r="H14" s="16"/>
      <c r="I14" s="16"/>
      <c r="J14" s="16"/>
    </row>
    <row r="15" spans="1:21" ht="14.25" customHeight="1">
      <c r="A15" s="21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21" ht="18.75">
      <c r="A16" s="20" t="s">
        <v>82</v>
      </c>
      <c r="B16" s="20"/>
      <c r="C16" s="20"/>
      <c r="D16" s="20"/>
      <c r="E16" s="20"/>
      <c r="F16" s="20"/>
      <c r="G16" s="20"/>
      <c r="H16" s="20"/>
      <c r="I16" s="20"/>
      <c r="J16" s="20"/>
      <c r="L16" s="6"/>
      <c r="M16" s="6"/>
    </row>
    <row r="17" spans="1:13" ht="84.75" customHeight="1">
      <c r="A17" s="32" t="s">
        <v>83</v>
      </c>
      <c r="B17" s="32"/>
      <c r="C17" s="22" t="s">
        <v>84</v>
      </c>
      <c r="D17" s="23"/>
      <c r="E17" s="23"/>
      <c r="F17" s="23"/>
      <c r="G17" s="23"/>
      <c r="H17" s="23"/>
      <c r="I17" s="23"/>
      <c r="J17" s="23"/>
      <c r="L17" s="6"/>
      <c r="M17" s="6"/>
    </row>
    <row r="18" spans="1:13" ht="30" customHeight="1">
      <c r="A18" s="38" t="s">
        <v>0</v>
      </c>
      <c r="B18" s="39" t="s">
        <v>1</v>
      </c>
      <c r="C18" s="39"/>
      <c r="D18" s="38" t="s">
        <v>2</v>
      </c>
      <c r="E18" s="38" t="s">
        <v>3</v>
      </c>
      <c r="F18" s="38" t="s">
        <v>4</v>
      </c>
      <c r="G18" s="38" t="s">
        <v>5</v>
      </c>
      <c r="H18" s="38" t="s">
        <v>6</v>
      </c>
      <c r="I18" s="38" t="s">
        <v>7</v>
      </c>
      <c r="J18" s="38" t="s">
        <v>8</v>
      </c>
      <c r="L18" s="4"/>
    </row>
    <row r="19" spans="1:13" ht="23.1" customHeight="1">
      <c r="A19" s="3" t="s">
        <v>22</v>
      </c>
      <c r="B19" s="14" t="s">
        <v>142</v>
      </c>
      <c r="C19" s="14"/>
      <c r="D19" s="3" t="s">
        <v>152</v>
      </c>
      <c r="E19" s="3">
        <v>25</v>
      </c>
      <c r="F19" s="35"/>
      <c r="G19" s="7">
        <f>PRODUCT(E19,F19)</f>
        <v>25</v>
      </c>
      <c r="H19" s="36">
        <v>0</v>
      </c>
      <c r="I19" s="7">
        <f>PRODUCT(G19*H19)</f>
        <v>0</v>
      </c>
      <c r="J19" s="7">
        <f>SUM(G19+I19)</f>
        <v>25</v>
      </c>
    </row>
    <row r="20" spans="1:13" ht="23.1" customHeight="1">
      <c r="A20" s="3" t="s">
        <v>23</v>
      </c>
      <c r="B20" s="14" t="s">
        <v>143</v>
      </c>
      <c r="C20" s="14"/>
      <c r="D20" s="3" t="s">
        <v>152</v>
      </c>
      <c r="E20" s="3">
        <v>1800</v>
      </c>
      <c r="F20" s="35"/>
      <c r="G20" s="7">
        <f t="shared" ref="G20:G38" si="0">PRODUCT(E20,F20)</f>
        <v>1800</v>
      </c>
      <c r="H20" s="36">
        <v>0</v>
      </c>
      <c r="I20" s="7">
        <f t="shared" ref="I20:I38" si="1">PRODUCT(G20*H20)</f>
        <v>0</v>
      </c>
      <c r="J20" s="7">
        <f t="shared" ref="J20:J38" si="2">SUM(G20+I20)</f>
        <v>1800</v>
      </c>
    </row>
    <row r="21" spans="1:13" ht="23.1" customHeight="1">
      <c r="A21" s="3" t="s">
        <v>24</v>
      </c>
      <c r="B21" s="14" t="s">
        <v>144</v>
      </c>
      <c r="C21" s="14"/>
      <c r="D21" s="3" t="s">
        <v>152</v>
      </c>
      <c r="E21" s="3">
        <v>155</v>
      </c>
      <c r="F21" s="35"/>
      <c r="G21" s="7">
        <f t="shared" si="0"/>
        <v>155</v>
      </c>
      <c r="H21" s="36">
        <v>0</v>
      </c>
      <c r="I21" s="7">
        <f t="shared" si="1"/>
        <v>0</v>
      </c>
      <c r="J21" s="7">
        <f t="shared" si="2"/>
        <v>155</v>
      </c>
      <c r="L21" s="5"/>
    </row>
    <row r="22" spans="1:13" ht="23.1" customHeight="1">
      <c r="A22" s="3" t="s">
        <v>25</v>
      </c>
      <c r="B22" s="14" t="s">
        <v>145</v>
      </c>
      <c r="C22" s="14"/>
      <c r="D22" s="3" t="s">
        <v>152</v>
      </c>
      <c r="E22" s="3">
        <v>200</v>
      </c>
      <c r="F22" s="35"/>
      <c r="G22" s="7">
        <f t="shared" si="0"/>
        <v>200</v>
      </c>
      <c r="H22" s="36">
        <v>0</v>
      </c>
      <c r="I22" s="7">
        <f t="shared" si="1"/>
        <v>0</v>
      </c>
      <c r="J22" s="7">
        <f t="shared" si="2"/>
        <v>200</v>
      </c>
    </row>
    <row r="23" spans="1:13" ht="23.1" customHeight="1">
      <c r="A23" s="3" t="s">
        <v>26</v>
      </c>
      <c r="B23" s="14" t="s">
        <v>146</v>
      </c>
      <c r="C23" s="14"/>
      <c r="D23" s="3" t="s">
        <v>152</v>
      </c>
      <c r="E23" s="3">
        <v>36</v>
      </c>
      <c r="F23" s="35"/>
      <c r="G23" s="7">
        <f t="shared" si="0"/>
        <v>36</v>
      </c>
      <c r="H23" s="36">
        <v>0</v>
      </c>
      <c r="I23" s="7">
        <f t="shared" si="1"/>
        <v>0</v>
      </c>
      <c r="J23" s="7">
        <f t="shared" si="2"/>
        <v>36</v>
      </c>
    </row>
    <row r="24" spans="1:13" ht="23.1" customHeight="1">
      <c r="A24" s="3" t="s">
        <v>27</v>
      </c>
      <c r="B24" s="14" t="s">
        <v>147</v>
      </c>
      <c r="C24" s="14"/>
      <c r="D24" s="3" t="s">
        <v>152</v>
      </c>
      <c r="E24" s="3">
        <v>50</v>
      </c>
      <c r="F24" s="35"/>
      <c r="G24" s="7">
        <f t="shared" si="0"/>
        <v>50</v>
      </c>
      <c r="H24" s="36">
        <v>0</v>
      </c>
      <c r="I24" s="7">
        <f t="shared" si="1"/>
        <v>0</v>
      </c>
      <c r="J24" s="7">
        <f t="shared" si="2"/>
        <v>50</v>
      </c>
    </row>
    <row r="25" spans="1:13" ht="23.1" customHeight="1">
      <c r="A25" s="3" t="s">
        <v>28</v>
      </c>
      <c r="B25" s="14" t="s">
        <v>148</v>
      </c>
      <c r="C25" s="14"/>
      <c r="D25" s="3" t="s">
        <v>152</v>
      </c>
      <c r="E25" s="3">
        <v>20</v>
      </c>
      <c r="F25" s="35"/>
      <c r="G25" s="7">
        <f t="shared" si="0"/>
        <v>20</v>
      </c>
      <c r="H25" s="36">
        <v>0</v>
      </c>
      <c r="I25" s="7">
        <f t="shared" si="1"/>
        <v>0</v>
      </c>
      <c r="J25" s="7">
        <f t="shared" si="2"/>
        <v>20</v>
      </c>
    </row>
    <row r="26" spans="1:13" ht="27" customHeight="1">
      <c r="A26" s="3" t="s">
        <v>29</v>
      </c>
      <c r="B26" s="14" t="s">
        <v>149</v>
      </c>
      <c r="C26" s="14"/>
      <c r="D26" s="3" t="s">
        <v>45</v>
      </c>
      <c r="E26" s="3">
        <v>4</v>
      </c>
      <c r="F26" s="35"/>
      <c r="G26" s="7">
        <f t="shared" si="0"/>
        <v>4</v>
      </c>
      <c r="H26" s="36">
        <v>0</v>
      </c>
      <c r="I26" s="7">
        <f t="shared" si="1"/>
        <v>0</v>
      </c>
      <c r="J26" s="7">
        <f t="shared" si="2"/>
        <v>4</v>
      </c>
    </row>
    <row r="27" spans="1:13" ht="23.1" customHeight="1">
      <c r="A27" s="3" t="s">
        <v>30</v>
      </c>
      <c r="B27" s="14" t="s">
        <v>150</v>
      </c>
      <c r="C27" s="14"/>
      <c r="D27" s="3" t="s">
        <v>45</v>
      </c>
      <c r="E27" s="3">
        <v>410</v>
      </c>
      <c r="F27" s="35"/>
      <c r="G27" s="7">
        <f t="shared" si="0"/>
        <v>410</v>
      </c>
      <c r="H27" s="36">
        <v>0</v>
      </c>
      <c r="I27" s="7">
        <f t="shared" si="1"/>
        <v>0</v>
      </c>
      <c r="J27" s="7">
        <f t="shared" si="2"/>
        <v>410</v>
      </c>
    </row>
    <row r="28" spans="1:13" ht="23.1" customHeight="1">
      <c r="A28" s="3" t="s">
        <v>31</v>
      </c>
      <c r="B28" s="14" t="s">
        <v>151</v>
      </c>
      <c r="C28" s="14"/>
      <c r="D28" s="3" t="s">
        <v>152</v>
      </c>
      <c r="E28" s="3">
        <v>10</v>
      </c>
      <c r="F28" s="35"/>
      <c r="G28" s="7">
        <f t="shared" si="0"/>
        <v>10</v>
      </c>
      <c r="H28" s="36">
        <v>0</v>
      </c>
      <c r="I28" s="7">
        <f t="shared" si="1"/>
        <v>0</v>
      </c>
      <c r="J28" s="7">
        <f t="shared" si="2"/>
        <v>10</v>
      </c>
    </row>
    <row r="29" spans="1:13" ht="23.1" customHeight="1">
      <c r="A29" s="3" t="s">
        <v>32</v>
      </c>
      <c r="B29" s="14" t="s">
        <v>153</v>
      </c>
      <c r="C29" s="14"/>
      <c r="D29" s="3" t="s">
        <v>152</v>
      </c>
      <c r="E29" s="3">
        <v>160</v>
      </c>
      <c r="F29" s="35"/>
      <c r="G29" s="7">
        <f t="shared" si="0"/>
        <v>160</v>
      </c>
      <c r="H29" s="36">
        <v>0</v>
      </c>
      <c r="I29" s="7">
        <f t="shared" si="1"/>
        <v>0</v>
      </c>
      <c r="J29" s="7">
        <f t="shared" si="2"/>
        <v>160</v>
      </c>
    </row>
    <row r="30" spans="1:13" ht="23.1" customHeight="1">
      <c r="A30" s="3" t="s">
        <v>33</v>
      </c>
      <c r="B30" s="14" t="s">
        <v>154</v>
      </c>
      <c r="C30" s="14"/>
      <c r="D30" s="3" t="s">
        <v>152</v>
      </c>
      <c r="E30" s="3">
        <v>25</v>
      </c>
      <c r="F30" s="35"/>
      <c r="G30" s="7">
        <f t="shared" si="0"/>
        <v>25</v>
      </c>
      <c r="H30" s="36">
        <v>0</v>
      </c>
      <c r="I30" s="7">
        <f t="shared" si="1"/>
        <v>0</v>
      </c>
      <c r="J30" s="7">
        <f t="shared" si="2"/>
        <v>25</v>
      </c>
    </row>
    <row r="31" spans="1:13" ht="23.1" customHeight="1">
      <c r="A31" s="3" t="s">
        <v>34</v>
      </c>
      <c r="B31" s="14" t="s">
        <v>155</v>
      </c>
      <c r="C31" s="14"/>
      <c r="D31" s="3" t="s">
        <v>152</v>
      </c>
      <c r="E31" s="3">
        <v>35</v>
      </c>
      <c r="F31" s="35"/>
      <c r="G31" s="7">
        <f t="shared" si="0"/>
        <v>35</v>
      </c>
      <c r="H31" s="36">
        <v>0</v>
      </c>
      <c r="I31" s="7">
        <f t="shared" si="1"/>
        <v>0</v>
      </c>
      <c r="J31" s="7">
        <f t="shared" si="2"/>
        <v>35</v>
      </c>
    </row>
    <row r="32" spans="1:13" ht="27" customHeight="1">
      <c r="A32" s="3" t="s">
        <v>35</v>
      </c>
      <c r="B32" s="14" t="s">
        <v>162</v>
      </c>
      <c r="C32" s="14"/>
      <c r="D32" s="3" t="s">
        <v>152</v>
      </c>
      <c r="E32" s="3">
        <v>60</v>
      </c>
      <c r="F32" s="35"/>
      <c r="G32" s="7">
        <f t="shared" si="0"/>
        <v>60</v>
      </c>
      <c r="H32" s="36">
        <v>0</v>
      </c>
      <c r="I32" s="7">
        <f t="shared" si="1"/>
        <v>0</v>
      </c>
      <c r="J32" s="7">
        <f t="shared" si="2"/>
        <v>60</v>
      </c>
    </row>
    <row r="33" spans="1:10" ht="23.1" customHeight="1">
      <c r="A33" s="3" t="s">
        <v>36</v>
      </c>
      <c r="B33" s="14" t="s">
        <v>156</v>
      </c>
      <c r="C33" s="14"/>
      <c r="D33" s="3" t="s">
        <v>152</v>
      </c>
      <c r="E33" s="3">
        <v>10</v>
      </c>
      <c r="F33" s="35"/>
      <c r="G33" s="7">
        <f t="shared" si="0"/>
        <v>10</v>
      </c>
      <c r="H33" s="36">
        <v>0</v>
      </c>
      <c r="I33" s="7">
        <f t="shared" si="1"/>
        <v>0</v>
      </c>
      <c r="J33" s="7">
        <f t="shared" si="2"/>
        <v>10</v>
      </c>
    </row>
    <row r="34" spans="1:10" ht="23.1" customHeight="1">
      <c r="A34" s="3" t="s">
        <v>37</v>
      </c>
      <c r="B34" s="14" t="s">
        <v>157</v>
      </c>
      <c r="C34" s="14"/>
      <c r="D34" s="3" t="s">
        <v>152</v>
      </c>
      <c r="E34" s="3">
        <v>10</v>
      </c>
      <c r="F34" s="35"/>
      <c r="G34" s="7">
        <f t="shared" si="0"/>
        <v>10</v>
      </c>
      <c r="H34" s="36">
        <v>0</v>
      </c>
      <c r="I34" s="7">
        <f t="shared" si="1"/>
        <v>0</v>
      </c>
      <c r="J34" s="7">
        <f t="shared" si="2"/>
        <v>10</v>
      </c>
    </row>
    <row r="35" spans="1:10" ht="23.1" customHeight="1">
      <c r="A35" s="3" t="s">
        <v>38</v>
      </c>
      <c r="B35" s="14" t="s">
        <v>158</v>
      </c>
      <c r="C35" s="14"/>
      <c r="D35" s="3" t="s">
        <v>152</v>
      </c>
      <c r="E35" s="3">
        <v>220</v>
      </c>
      <c r="F35" s="35"/>
      <c r="G35" s="7">
        <f t="shared" si="0"/>
        <v>220</v>
      </c>
      <c r="H35" s="36">
        <v>0</v>
      </c>
      <c r="I35" s="7">
        <f t="shared" si="1"/>
        <v>0</v>
      </c>
      <c r="J35" s="7">
        <f t="shared" si="2"/>
        <v>220</v>
      </c>
    </row>
    <row r="36" spans="1:10" ht="23.1" customHeight="1">
      <c r="A36" s="3" t="s">
        <v>39</v>
      </c>
      <c r="B36" s="14" t="s">
        <v>159</v>
      </c>
      <c r="C36" s="14"/>
      <c r="D36" s="3" t="s">
        <v>152</v>
      </c>
      <c r="E36" s="3">
        <v>15</v>
      </c>
      <c r="F36" s="35"/>
      <c r="G36" s="7">
        <f t="shared" si="0"/>
        <v>15</v>
      </c>
      <c r="H36" s="36">
        <v>0</v>
      </c>
      <c r="I36" s="7">
        <f t="shared" si="1"/>
        <v>0</v>
      </c>
      <c r="J36" s="7">
        <f t="shared" si="2"/>
        <v>15</v>
      </c>
    </row>
    <row r="37" spans="1:10" ht="23.1" customHeight="1">
      <c r="A37" s="3" t="s">
        <v>40</v>
      </c>
      <c r="B37" s="14" t="s">
        <v>160</v>
      </c>
      <c r="C37" s="14"/>
      <c r="D37" s="3" t="s">
        <v>152</v>
      </c>
      <c r="E37" s="3">
        <v>40</v>
      </c>
      <c r="F37" s="35"/>
      <c r="G37" s="7">
        <f t="shared" si="0"/>
        <v>40</v>
      </c>
      <c r="H37" s="36">
        <v>0</v>
      </c>
      <c r="I37" s="7">
        <f t="shared" si="1"/>
        <v>0</v>
      </c>
      <c r="J37" s="7">
        <f t="shared" si="2"/>
        <v>40</v>
      </c>
    </row>
    <row r="38" spans="1:10" ht="23.1" customHeight="1">
      <c r="A38" s="3" t="s">
        <v>41</v>
      </c>
      <c r="B38" s="14" t="s">
        <v>161</v>
      </c>
      <c r="C38" s="14"/>
      <c r="D38" s="3" t="s">
        <v>152</v>
      </c>
      <c r="E38" s="3">
        <v>10</v>
      </c>
      <c r="F38" s="35"/>
      <c r="G38" s="7">
        <f t="shared" si="0"/>
        <v>10</v>
      </c>
      <c r="H38" s="36">
        <v>0</v>
      </c>
      <c r="I38" s="7">
        <f t="shared" si="1"/>
        <v>0</v>
      </c>
      <c r="J38" s="7">
        <f t="shared" si="2"/>
        <v>10</v>
      </c>
    </row>
    <row r="39" spans="1:10" ht="23.1" customHeight="1">
      <c r="A39" s="3" t="s">
        <v>42</v>
      </c>
      <c r="B39" s="14" t="s">
        <v>163</v>
      </c>
      <c r="C39" s="14"/>
      <c r="D39" s="3" t="s">
        <v>152</v>
      </c>
      <c r="E39" s="3">
        <v>5</v>
      </c>
      <c r="F39" s="35"/>
      <c r="G39" s="7">
        <f t="shared" ref="G39:G105" si="3">PRODUCT(E39,F39)</f>
        <v>5</v>
      </c>
      <c r="H39" s="36">
        <v>0</v>
      </c>
      <c r="I39" s="7">
        <f t="shared" ref="I39:I105" si="4">PRODUCT(G39*H39)</f>
        <v>0</v>
      </c>
      <c r="J39" s="7">
        <f t="shared" ref="J39:J105" si="5">SUM(G39+I39)</f>
        <v>5</v>
      </c>
    </row>
    <row r="40" spans="1:10" ht="23.1" customHeight="1">
      <c r="A40" s="3" t="s">
        <v>43</v>
      </c>
      <c r="B40" s="14" t="s">
        <v>164</v>
      </c>
      <c r="C40" s="14"/>
      <c r="D40" s="3" t="s">
        <v>152</v>
      </c>
      <c r="E40" s="3">
        <v>2</v>
      </c>
      <c r="F40" s="35"/>
      <c r="G40" s="7">
        <f t="shared" si="3"/>
        <v>2</v>
      </c>
      <c r="H40" s="36">
        <v>0</v>
      </c>
      <c r="I40" s="7">
        <f t="shared" si="4"/>
        <v>0</v>
      </c>
      <c r="J40" s="7">
        <f t="shared" si="5"/>
        <v>2</v>
      </c>
    </row>
    <row r="41" spans="1:10" ht="23.1" customHeight="1">
      <c r="A41" s="3" t="s">
        <v>44</v>
      </c>
      <c r="B41" s="14" t="s">
        <v>165</v>
      </c>
      <c r="C41" s="14"/>
      <c r="D41" s="3" t="s">
        <v>152</v>
      </c>
      <c r="E41" s="3">
        <v>380</v>
      </c>
      <c r="F41" s="35"/>
      <c r="G41" s="7">
        <f t="shared" si="3"/>
        <v>380</v>
      </c>
      <c r="H41" s="36">
        <v>0</v>
      </c>
      <c r="I41" s="7">
        <f t="shared" si="4"/>
        <v>0</v>
      </c>
      <c r="J41" s="7">
        <f t="shared" si="5"/>
        <v>380</v>
      </c>
    </row>
    <row r="42" spans="1:10" ht="23.1" customHeight="1">
      <c r="A42" s="3" t="s">
        <v>47</v>
      </c>
      <c r="B42" s="14" t="s">
        <v>249</v>
      </c>
      <c r="C42" s="14"/>
      <c r="D42" s="3" t="s">
        <v>152</v>
      </c>
      <c r="E42" s="3">
        <v>24</v>
      </c>
      <c r="F42" s="35"/>
      <c r="G42" s="7">
        <f t="shared" si="3"/>
        <v>24</v>
      </c>
      <c r="H42" s="36">
        <v>0</v>
      </c>
      <c r="I42" s="7">
        <f t="shared" si="4"/>
        <v>0</v>
      </c>
      <c r="J42" s="7">
        <f t="shared" si="5"/>
        <v>24</v>
      </c>
    </row>
    <row r="43" spans="1:10" ht="27" customHeight="1">
      <c r="A43" s="3" t="s">
        <v>48</v>
      </c>
      <c r="B43" s="14" t="s">
        <v>166</v>
      </c>
      <c r="C43" s="14"/>
      <c r="D43" s="3" t="s">
        <v>152</v>
      </c>
      <c r="E43" s="3">
        <v>10</v>
      </c>
      <c r="F43" s="35"/>
      <c r="G43" s="7">
        <f t="shared" si="3"/>
        <v>10</v>
      </c>
      <c r="H43" s="36">
        <v>0</v>
      </c>
      <c r="I43" s="7">
        <f t="shared" si="4"/>
        <v>0</v>
      </c>
      <c r="J43" s="7">
        <f t="shared" si="5"/>
        <v>10</v>
      </c>
    </row>
    <row r="44" spans="1:10" ht="27" customHeight="1">
      <c r="A44" s="3" t="s">
        <v>49</v>
      </c>
      <c r="B44" s="14" t="s">
        <v>250</v>
      </c>
      <c r="C44" s="14"/>
      <c r="D44" s="3" t="s">
        <v>152</v>
      </c>
      <c r="E44" s="3">
        <v>200</v>
      </c>
      <c r="F44" s="35"/>
      <c r="G44" s="7">
        <f t="shared" si="3"/>
        <v>200</v>
      </c>
      <c r="H44" s="36">
        <v>0</v>
      </c>
      <c r="I44" s="7">
        <f t="shared" si="4"/>
        <v>0</v>
      </c>
      <c r="J44" s="7">
        <f t="shared" si="5"/>
        <v>200</v>
      </c>
    </row>
    <row r="45" spans="1:10" ht="23.1" customHeight="1">
      <c r="A45" s="3" t="s">
        <v>50</v>
      </c>
      <c r="B45" s="14" t="s">
        <v>251</v>
      </c>
      <c r="C45" s="14"/>
      <c r="D45" s="3" t="s">
        <v>152</v>
      </c>
      <c r="E45" s="3">
        <v>16</v>
      </c>
      <c r="F45" s="35"/>
      <c r="G45" s="7">
        <f t="shared" si="3"/>
        <v>16</v>
      </c>
      <c r="H45" s="36">
        <v>0</v>
      </c>
      <c r="I45" s="7">
        <f t="shared" si="4"/>
        <v>0</v>
      </c>
      <c r="J45" s="7">
        <f t="shared" si="5"/>
        <v>16</v>
      </c>
    </row>
    <row r="46" spans="1:10" ht="23.1" customHeight="1">
      <c r="A46" s="3" t="s">
        <v>51</v>
      </c>
      <c r="B46" s="14" t="s">
        <v>254</v>
      </c>
      <c r="C46" s="14"/>
      <c r="D46" s="3" t="s">
        <v>152</v>
      </c>
      <c r="E46" s="3">
        <v>30</v>
      </c>
      <c r="F46" s="35"/>
      <c r="G46" s="7">
        <f t="shared" ref="G46" si="6">PRODUCT(E46,F46)</f>
        <v>30</v>
      </c>
      <c r="H46" s="36">
        <v>0</v>
      </c>
      <c r="I46" s="7">
        <f t="shared" ref="I46" si="7">PRODUCT(G46*H46)</f>
        <v>0</v>
      </c>
      <c r="J46" s="7">
        <f t="shared" ref="J46" si="8">SUM(G46+I46)</f>
        <v>30</v>
      </c>
    </row>
    <row r="47" spans="1:10" ht="23.1" customHeight="1">
      <c r="A47" s="3" t="s">
        <v>52</v>
      </c>
      <c r="B47" s="14" t="s">
        <v>167</v>
      </c>
      <c r="C47" s="14"/>
      <c r="D47" s="3" t="s">
        <v>152</v>
      </c>
      <c r="E47" s="3">
        <v>5</v>
      </c>
      <c r="F47" s="35"/>
      <c r="G47" s="7">
        <f t="shared" si="3"/>
        <v>5</v>
      </c>
      <c r="H47" s="36">
        <v>0</v>
      </c>
      <c r="I47" s="7">
        <f t="shared" si="4"/>
        <v>0</v>
      </c>
      <c r="J47" s="7">
        <f t="shared" si="5"/>
        <v>5</v>
      </c>
    </row>
    <row r="48" spans="1:10" ht="23.1" customHeight="1">
      <c r="A48" s="3" t="s">
        <v>53</v>
      </c>
      <c r="B48" s="14" t="s">
        <v>168</v>
      </c>
      <c r="C48" s="14"/>
      <c r="D48" s="3" t="s">
        <v>152</v>
      </c>
      <c r="E48" s="3">
        <v>38</v>
      </c>
      <c r="F48" s="35"/>
      <c r="G48" s="7">
        <f t="shared" si="3"/>
        <v>38</v>
      </c>
      <c r="H48" s="36">
        <v>0</v>
      </c>
      <c r="I48" s="7">
        <f t="shared" si="4"/>
        <v>0</v>
      </c>
      <c r="J48" s="7">
        <f t="shared" si="5"/>
        <v>38</v>
      </c>
    </row>
    <row r="49" spans="1:10" ht="23.1" customHeight="1">
      <c r="A49" s="3" t="s">
        <v>54</v>
      </c>
      <c r="B49" s="14" t="s">
        <v>169</v>
      </c>
      <c r="C49" s="14"/>
      <c r="D49" s="3" t="s">
        <v>152</v>
      </c>
      <c r="E49" s="3">
        <v>2</v>
      </c>
      <c r="F49" s="35"/>
      <c r="G49" s="7">
        <f t="shared" si="3"/>
        <v>2</v>
      </c>
      <c r="H49" s="36">
        <v>0</v>
      </c>
      <c r="I49" s="7">
        <f t="shared" si="4"/>
        <v>0</v>
      </c>
      <c r="J49" s="7">
        <f t="shared" si="5"/>
        <v>2</v>
      </c>
    </row>
    <row r="50" spans="1:10" ht="23.1" customHeight="1">
      <c r="A50" s="3" t="s">
        <v>55</v>
      </c>
      <c r="B50" s="14" t="s">
        <v>170</v>
      </c>
      <c r="C50" s="14"/>
      <c r="D50" s="3" t="s">
        <v>152</v>
      </c>
      <c r="E50" s="3">
        <v>5</v>
      </c>
      <c r="F50" s="35"/>
      <c r="G50" s="7">
        <f t="shared" si="3"/>
        <v>5</v>
      </c>
      <c r="H50" s="36">
        <v>0</v>
      </c>
      <c r="I50" s="7">
        <f t="shared" si="4"/>
        <v>0</v>
      </c>
      <c r="J50" s="7">
        <f t="shared" si="5"/>
        <v>5</v>
      </c>
    </row>
    <row r="51" spans="1:10" ht="23.1" customHeight="1">
      <c r="A51" s="3" t="s">
        <v>56</v>
      </c>
      <c r="B51" s="14" t="s">
        <v>171</v>
      </c>
      <c r="C51" s="14"/>
      <c r="D51" s="3" t="s">
        <v>152</v>
      </c>
      <c r="E51" s="3">
        <v>78</v>
      </c>
      <c r="F51" s="35"/>
      <c r="G51" s="7">
        <f t="shared" si="3"/>
        <v>78</v>
      </c>
      <c r="H51" s="36">
        <v>0</v>
      </c>
      <c r="I51" s="7">
        <f t="shared" si="4"/>
        <v>0</v>
      </c>
      <c r="J51" s="7">
        <f t="shared" si="5"/>
        <v>78</v>
      </c>
    </row>
    <row r="52" spans="1:10" ht="27" customHeight="1">
      <c r="A52" s="3" t="s">
        <v>57</v>
      </c>
      <c r="B52" s="14" t="s">
        <v>256</v>
      </c>
      <c r="C52" s="14"/>
      <c r="D52" s="3" t="s">
        <v>152</v>
      </c>
      <c r="E52" s="3">
        <v>142</v>
      </c>
      <c r="F52" s="35"/>
      <c r="G52" s="7">
        <f t="shared" si="3"/>
        <v>142</v>
      </c>
      <c r="H52" s="36">
        <v>0</v>
      </c>
      <c r="I52" s="7">
        <f t="shared" si="4"/>
        <v>0</v>
      </c>
      <c r="J52" s="7">
        <f t="shared" si="5"/>
        <v>142</v>
      </c>
    </row>
    <row r="53" spans="1:10" ht="23.1" customHeight="1">
      <c r="A53" s="3" t="s">
        <v>58</v>
      </c>
      <c r="B53" s="14" t="s">
        <v>172</v>
      </c>
      <c r="C53" s="14"/>
      <c r="D53" s="3" t="s">
        <v>152</v>
      </c>
      <c r="E53" s="3">
        <v>30</v>
      </c>
      <c r="F53" s="35"/>
      <c r="G53" s="7">
        <f t="shared" si="3"/>
        <v>30</v>
      </c>
      <c r="H53" s="36">
        <v>0</v>
      </c>
      <c r="I53" s="7">
        <f t="shared" si="4"/>
        <v>0</v>
      </c>
      <c r="J53" s="7">
        <f t="shared" si="5"/>
        <v>30</v>
      </c>
    </row>
    <row r="54" spans="1:10" ht="23.1" customHeight="1">
      <c r="A54" s="3" t="s">
        <v>59</v>
      </c>
      <c r="B54" s="14" t="s">
        <v>173</v>
      </c>
      <c r="C54" s="14"/>
      <c r="D54" s="3" t="s">
        <v>152</v>
      </c>
      <c r="E54" s="3">
        <v>10</v>
      </c>
      <c r="F54" s="35"/>
      <c r="G54" s="7">
        <f t="shared" si="3"/>
        <v>10</v>
      </c>
      <c r="H54" s="36">
        <v>0</v>
      </c>
      <c r="I54" s="7">
        <f t="shared" si="4"/>
        <v>0</v>
      </c>
      <c r="J54" s="7">
        <f t="shared" si="5"/>
        <v>10</v>
      </c>
    </row>
    <row r="55" spans="1:10" ht="23.1" customHeight="1">
      <c r="A55" s="3" t="s">
        <v>60</v>
      </c>
      <c r="B55" s="14" t="s">
        <v>174</v>
      </c>
      <c r="C55" s="14"/>
      <c r="D55" s="3" t="s">
        <v>152</v>
      </c>
      <c r="E55" s="3">
        <v>10</v>
      </c>
      <c r="F55" s="35"/>
      <c r="G55" s="7">
        <f t="shared" si="3"/>
        <v>10</v>
      </c>
      <c r="H55" s="36">
        <v>0</v>
      </c>
      <c r="I55" s="7">
        <f t="shared" si="4"/>
        <v>0</v>
      </c>
      <c r="J55" s="7">
        <f t="shared" si="5"/>
        <v>10</v>
      </c>
    </row>
    <row r="56" spans="1:10" ht="23.1" customHeight="1">
      <c r="A56" s="3" t="s">
        <v>61</v>
      </c>
      <c r="B56" s="14" t="s">
        <v>175</v>
      </c>
      <c r="C56" s="14"/>
      <c r="D56" s="3" t="s">
        <v>152</v>
      </c>
      <c r="E56" s="3">
        <v>10</v>
      </c>
      <c r="F56" s="35"/>
      <c r="G56" s="7">
        <f t="shared" si="3"/>
        <v>10</v>
      </c>
      <c r="H56" s="36">
        <v>0</v>
      </c>
      <c r="I56" s="7">
        <f t="shared" si="4"/>
        <v>0</v>
      </c>
      <c r="J56" s="7">
        <f t="shared" si="5"/>
        <v>10</v>
      </c>
    </row>
    <row r="57" spans="1:10" ht="23.1" customHeight="1">
      <c r="A57" s="3" t="s">
        <v>62</v>
      </c>
      <c r="B57" s="14" t="s">
        <v>176</v>
      </c>
      <c r="C57" s="14"/>
      <c r="D57" s="3" t="s">
        <v>152</v>
      </c>
      <c r="E57" s="3">
        <v>65</v>
      </c>
      <c r="F57" s="35"/>
      <c r="G57" s="7">
        <f t="shared" si="3"/>
        <v>65</v>
      </c>
      <c r="H57" s="36">
        <v>0</v>
      </c>
      <c r="I57" s="7">
        <f t="shared" si="4"/>
        <v>0</v>
      </c>
      <c r="J57" s="7">
        <f t="shared" si="5"/>
        <v>65</v>
      </c>
    </row>
    <row r="58" spans="1:10" ht="23.1" customHeight="1">
      <c r="A58" s="3" t="s">
        <v>63</v>
      </c>
      <c r="B58" s="14" t="s">
        <v>177</v>
      </c>
      <c r="C58" s="14"/>
      <c r="D58" s="3" t="s">
        <v>152</v>
      </c>
      <c r="E58" s="3">
        <v>10</v>
      </c>
      <c r="F58" s="35"/>
      <c r="G58" s="7">
        <f t="shared" si="3"/>
        <v>10</v>
      </c>
      <c r="H58" s="36">
        <v>0</v>
      </c>
      <c r="I58" s="7">
        <f t="shared" si="4"/>
        <v>0</v>
      </c>
      <c r="J58" s="7">
        <f t="shared" si="5"/>
        <v>10</v>
      </c>
    </row>
    <row r="59" spans="1:10" ht="23.1" customHeight="1">
      <c r="A59" s="3" t="s">
        <v>64</v>
      </c>
      <c r="B59" s="14" t="s">
        <v>178</v>
      </c>
      <c r="C59" s="14"/>
      <c r="D59" s="3" t="s">
        <v>152</v>
      </c>
      <c r="E59" s="3">
        <v>126</v>
      </c>
      <c r="F59" s="35"/>
      <c r="G59" s="7">
        <f t="shared" si="3"/>
        <v>126</v>
      </c>
      <c r="H59" s="36">
        <v>0</v>
      </c>
      <c r="I59" s="7">
        <f t="shared" si="4"/>
        <v>0</v>
      </c>
      <c r="J59" s="7">
        <f t="shared" si="5"/>
        <v>126</v>
      </c>
    </row>
    <row r="60" spans="1:10" ht="23.1" customHeight="1">
      <c r="A60" s="3" t="s">
        <v>65</v>
      </c>
      <c r="B60" s="14" t="s">
        <v>179</v>
      </c>
      <c r="C60" s="14"/>
      <c r="D60" s="3" t="s">
        <v>152</v>
      </c>
      <c r="E60" s="3">
        <v>160</v>
      </c>
      <c r="F60" s="35"/>
      <c r="G60" s="7">
        <f t="shared" si="3"/>
        <v>160</v>
      </c>
      <c r="H60" s="36">
        <v>0</v>
      </c>
      <c r="I60" s="7">
        <f t="shared" si="4"/>
        <v>0</v>
      </c>
      <c r="J60" s="7">
        <f t="shared" si="5"/>
        <v>160</v>
      </c>
    </row>
    <row r="61" spans="1:10" ht="23.1" customHeight="1">
      <c r="A61" s="3" t="s">
        <v>66</v>
      </c>
      <c r="B61" s="14" t="s">
        <v>180</v>
      </c>
      <c r="C61" s="14"/>
      <c r="D61" s="3" t="s">
        <v>152</v>
      </c>
      <c r="E61" s="3">
        <v>36</v>
      </c>
      <c r="F61" s="35"/>
      <c r="G61" s="7">
        <f t="shared" si="3"/>
        <v>36</v>
      </c>
      <c r="H61" s="36">
        <v>0</v>
      </c>
      <c r="I61" s="7">
        <f t="shared" si="4"/>
        <v>0</v>
      </c>
      <c r="J61" s="7">
        <f t="shared" si="5"/>
        <v>36</v>
      </c>
    </row>
    <row r="62" spans="1:10" ht="23.1" customHeight="1">
      <c r="A62" s="3" t="s">
        <v>67</v>
      </c>
      <c r="B62" s="14" t="s">
        <v>181</v>
      </c>
      <c r="C62" s="14"/>
      <c r="D62" s="3" t="s">
        <v>152</v>
      </c>
      <c r="E62" s="3">
        <v>98</v>
      </c>
      <c r="F62" s="35"/>
      <c r="G62" s="7">
        <f t="shared" si="3"/>
        <v>98</v>
      </c>
      <c r="H62" s="36">
        <v>0</v>
      </c>
      <c r="I62" s="7">
        <f t="shared" si="4"/>
        <v>0</v>
      </c>
      <c r="J62" s="7">
        <f t="shared" si="5"/>
        <v>98</v>
      </c>
    </row>
    <row r="63" spans="1:10" ht="23.1" customHeight="1">
      <c r="A63" s="3" t="s">
        <v>68</v>
      </c>
      <c r="B63" s="14" t="s">
        <v>182</v>
      </c>
      <c r="C63" s="14"/>
      <c r="D63" s="3" t="s">
        <v>152</v>
      </c>
      <c r="E63" s="3">
        <v>10</v>
      </c>
      <c r="F63" s="35"/>
      <c r="G63" s="7">
        <f t="shared" si="3"/>
        <v>10</v>
      </c>
      <c r="H63" s="36">
        <v>0</v>
      </c>
      <c r="I63" s="7">
        <f t="shared" si="4"/>
        <v>0</v>
      </c>
      <c r="J63" s="7">
        <f t="shared" si="5"/>
        <v>10</v>
      </c>
    </row>
    <row r="64" spans="1:10" ht="27" customHeight="1">
      <c r="A64" s="3" t="s">
        <v>69</v>
      </c>
      <c r="B64" s="14" t="s">
        <v>183</v>
      </c>
      <c r="C64" s="14"/>
      <c r="D64" s="3" t="s">
        <v>152</v>
      </c>
      <c r="E64" s="3">
        <v>120</v>
      </c>
      <c r="F64" s="35"/>
      <c r="G64" s="7">
        <f t="shared" si="3"/>
        <v>120</v>
      </c>
      <c r="H64" s="36">
        <v>0</v>
      </c>
      <c r="I64" s="7">
        <f t="shared" si="4"/>
        <v>0</v>
      </c>
      <c r="J64" s="7">
        <f t="shared" si="5"/>
        <v>120</v>
      </c>
    </row>
    <row r="65" spans="1:10" ht="36.950000000000003" customHeight="1">
      <c r="A65" s="3" t="s">
        <v>70</v>
      </c>
      <c r="B65" s="14" t="s">
        <v>184</v>
      </c>
      <c r="C65" s="14"/>
      <c r="D65" s="3" t="s">
        <v>152</v>
      </c>
      <c r="E65" s="3">
        <v>12</v>
      </c>
      <c r="F65" s="35"/>
      <c r="G65" s="7">
        <f t="shared" si="3"/>
        <v>12</v>
      </c>
      <c r="H65" s="36">
        <v>0</v>
      </c>
      <c r="I65" s="7">
        <f t="shared" si="4"/>
        <v>0</v>
      </c>
      <c r="J65" s="7">
        <f t="shared" si="5"/>
        <v>12</v>
      </c>
    </row>
    <row r="66" spans="1:10" ht="27" customHeight="1">
      <c r="A66" s="3" t="s">
        <v>71</v>
      </c>
      <c r="B66" s="33" t="s">
        <v>185</v>
      </c>
      <c r="C66" s="34"/>
      <c r="D66" s="3" t="s">
        <v>152</v>
      </c>
      <c r="E66" s="3">
        <v>110</v>
      </c>
      <c r="F66" s="35"/>
      <c r="G66" s="7">
        <f t="shared" si="3"/>
        <v>110</v>
      </c>
      <c r="H66" s="36">
        <v>0</v>
      </c>
      <c r="I66" s="7">
        <f t="shared" si="4"/>
        <v>0</v>
      </c>
      <c r="J66" s="7">
        <f t="shared" si="5"/>
        <v>110</v>
      </c>
    </row>
    <row r="67" spans="1:10" ht="36.950000000000003" customHeight="1">
      <c r="A67" s="3" t="s">
        <v>72</v>
      </c>
      <c r="B67" s="14" t="s">
        <v>186</v>
      </c>
      <c r="C67" s="14"/>
      <c r="D67" s="3" t="s">
        <v>152</v>
      </c>
      <c r="E67" s="3">
        <v>50</v>
      </c>
      <c r="F67" s="35"/>
      <c r="G67" s="7">
        <f t="shared" si="3"/>
        <v>50</v>
      </c>
      <c r="H67" s="36">
        <v>0</v>
      </c>
      <c r="I67" s="7">
        <f t="shared" si="4"/>
        <v>0</v>
      </c>
      <c r="J67" s="7">
        <f t="shared" si="5"/>
        <v>50</v>
      </c>
    </row>
    <row r="68" spans="1:10" ht="36.950000000000003" customHeight="1">
      <c r="A68" s="3" t="s">
        <v>73</v>
      </c>
      <c r="B68" s="14" t="s">
        <v>187</v>
      </c>
      <c r="C68" s="14"/>
      <c r="D68" s="3" t="s">
        <v>152</v>
      </c>
      <c r="E68" s="3">
        <v>25</v>
      </c>
      <c r="F68" s="35"/>
      <c r="G68" s="7">
        <f t="shared" si="3"/>
        <v>25</v>
      </c>
      <c r="H68" s="36">
        <v>0</v>
      </c>
      <c r="I68" s="7">
        <f t="shared" si="4"/>
        <v>0</v>
      </c>
      <c r="J68" s="7">
        <f t="shared" si="5"/>
        <v>25</v>
      </c>
    </row>
    <row r="69" spans="1:10" ht="36.950000000000003" customHeight="1">
      <c r="A69" s="3" t="s">
        <v>74</v>
      </c>
      <c r="B69" s="14" t="s">
        <v>188</v>
      </c>
      <c r="C69" s="14"/>
      <c r="D69" s="3" t="s">
        <v>152</v>
      </c>
      <c r="E69" s="3">
        <v>30</v>
      </c>
      <c r="F69" s="35"/>
      <c r="G69" s="7">
        <f t="shared" si="3"/>
        <v>30</v>
      </c>
      <c r="H69" s="36">
        <v>0</v>
      </c>
      <c r="I69" s="7">
        <f t="shared" si="4"/>
        <v>0</v>
      </c>
      <c r="J69" s="7">
        <f t="shared" si="5"/>
        <v>30</v>
      </c>
    </row>
    <row r="70" spans="1:10" ht="36.950000000000003" customHeight="1">
      <c r="A70" s="3" t="s">
        <v>75</v>
      </c>
      <c r="B70" s="14" t="s">
        <v>189</v>
      </c>
      <c r="C70" s="14"/>
      <c r="D70" s="3" t="s">
        <v>152</v>
      </c>
      <c r="E70" s="3">
        <v>60</v>
      </c>
      <c r="F70" s="35"/>
      <c r="G70" s="7">
        <f t="shared" si="3"/>
        <v>60</v>
      </c>
      <c r="H70" s="36">
        <v>0</v>
      </c>
      <c r="I70" s="7">
        <f t="shared" si="4"/>
        <v>0</v>
      </c>
      <c r="J70" s="7">
        <f t="shared" si="5"/>
        <v>60</v>
      </c>
    </row>
    <row r="71" spans="1:10" ht="36.950000000000003" customHeight="1">
      <c r="A71" s="3" t="s">
        <v>76</v>
      </c>
      <c r="B71" s="14" t="s">
        <v>190</v>
      </c>
      <c r="C71" s="14"/>
      <c r="D71" s="3" t="s">
        <v>152</v>
      </c>
      <c r="E71" s="3">
        <v>100</v>
      </c>
      <c r="F71" s="35"/>
      <c r="G71" s="7">
        <f t="shared" si="3"/>
        <v>100</v>
      </c>
      <c r="H71" s="36">
        <v>0</v>
      </c>
      <c r="I71" s="7">
        <f t="shared" si="4"/>
        <v>0</v>
      </c>
      <c r="J71" s="7">
        <f t="shared" si="5"/>
        <v>100</v>
      </c>
    </row>
    <row r="72" spans="1:10" ht="36.950000000000003" customHeight="1">
      <c r="A72" s="3" t="s">
        <v>77</v>
      </c>
      <c r="B72" s="14" t="s">
        <v>191</v>
      </c>
      <c r="C72" s="14"/>
      <c r="D72" s="3" t="s">
        <v>152</v>
      </c>
      <c r="E72" s="3">
        <v>40</v>
      </c>
      <c r="F72" s="35"/>
      <c r="G72" s="7">
        <f t="shared" si="3"/>
        <v>40</v>
      </c>
      <c r="H72" s="36">
        <v>0</v>
      </c>
      <c r="I72" s="7">
        <f t="shared" si="4"/>
        <v>0</v>
      </c>
      <c r="J72" s="7">
        <f t="shared" si="5"/>
        <v>40</v>
      </c>
    </row>
    <row r="73" spans="1:10" ht="36.950000000000003" customHeight="1">
      <c r="A73" s="3" t="s">
        <v>78</v>
      </c>
      <c r="B73" s="14" t="s">
        <v>192</v>
      </c>
      <c r="C73" s="14"/>
      <c r="D73" s="3" t="s">
        <v>152</v>
      </c>
      <c r="E73" s="3">
        <v>20</v>
      </c>
      <c r="F73" s="35"/>
      <c r="G73" s="7">
        <f t="shared" si="3"/>
        <v>20</v>
      </c>
      <c r="H73" s="36">
        <v>0</v>
      </c>
      <c r="I73" s="7">
        <f t="shared" si="4"/>
        <v>0</v>
      </c>
      <c r="J73" s="7">
        <f t="shared" si="5"/>
        <v>20</v>
      </c>
    </row>
    <row r="74" spans="1:10" ht="36.950000000000003" customHeight="1">
      <c r="A74" s="3" t="s">
        <v>85</v>
      </c>
      <c r="B74" s="15" t="s">
        <v>193</v>
      </c>
      <c r="C74" s="15"/>
      <c r="D74" s="12" t="s">
        <v>152</v>
      </c>
      <c r="E74" s="12">
        <v>24</v>
      </c>
      <c r="F74" s="37"/>
      <c r="G74" s="7">
        <f t="shared" si="3"/>
        <v>24</v>
      </c>
      <c r="H74" s="36">
        <v>0</v>
      </c>
      <c r="I74" s="7">
        <f t="shared" si="4"/>
        <v>0</v>
      </c>
      <c r="J74" s="7">
        <f t="shared" si="5"/>
        <v>24</v>
      </c>
    </row>
    <row r="75" spans="1:10" ht="23.1" customHeight="1">
      <c r="A75" s="3" t="s">
        <v>86</v>
      </c>
      <c r="B75" s="14" t="s">
        <v>194</v>
      </c>
      <c r="C75" s="14"/>
      <c r="D75" s="3" t="s">
        <v>152</v>
      </c>
      <c r="E75" s="3">
        <v>35</v>
      </c>
      <c r="F75" s="35"/>
      <c r="G75" s="7">
        <f t="shared" si="3"/>
        <v>35</v>
      </c>
      <c r="H75" s="36">
        <v>0</v>
      </c>
      <c r="I75" s="7">
        <f t="shared" si="4"/>
        <v>0</v>
      </c>
      <c r="J75" s="7">
        <f t="shared" si="5"/>
        <v>35</v>
      </c>
    </row>
    <row r="76" spans="1:10" ht="23.1" customHeight="1">
      <c r="A76" s="3" t="s">
        <v>87</v>
      </c>
      <c r="B76" s="14" t="s">
        <v>252</v>
      </c>
      <c r="C76" s="14"/>
      <c r="D76" s="3" t="s">
        <v>152</v>
      </c>
      <c r="E76" s="3">
        <v>40</v>
      </c>
      <c r="F76" s="35"/>
      <c r="G76" s="7">
        <f t="shared" ref="G76:G77" si="9">PRODUCT(E76,F76)</f>
        <v>40</v>
      </c>
      <c r="H76" s="36">
        <v>0</v>
      </c>
      <c r="I76" s="7">
        <f t="shared" ref="I76:I77" si="10">PRODUCT(G76*H76)</f>
        <v>0</v>
      </c>
      <c r="J76" s="7">
        <f t="shared" ref="J76:J77" si="11">SUM(G76+I76)</f>
        <v>40</v>
      </c>
    </row>
    <row r="77" spans="1:10" ht="23.1" customHeight="1">
      <c r="A77" s="3" t="s">
        <v>88</v>
      </c>
      <c r="B77" s="14" t="s">
        <v>253</v>
      </c>
      <c r="C77" s="14"/>
      <c r="D77" s="3" t="s">
        <v>152</v>
      </c>
      <c r="E77" s="3">
        <v>30</v>
      </c>
      <c r="F77" s="35"/>
      <c r="G77" s="7">
        <f t="shared" si="9"/>
        <v>30</v>
      </c>
      <c r="H77" s="36">
        <v>0</v>
      </c>
      <c r="I77" s="7">
        <f t="shared" si="10"/>
        <v>0</v>
      </c>
      <c r="J77" s="7">
        <f t="shared" si="11"/>
        <v>30</v>
      </c>
    </row>
    <row r="78" spans="1:10" ht="23.1" customHeight="1">
      <c r="A78" s="3" t="s">
        <v>89</v>
      </c>
      <c r="B78" s="14" t="s">
        <v>195</v>
      </c>
      <c r="C78" s="14"/>
      <c r="D78" s="3" t="s">
        <v>152</v>
      </c>
      <c r="E78" s="3">
        <v>200</v>
      </c>
      <c r="F78" s="35"/>
      <c r="G78" s="7">
        <f t="shared" si="3"/>
        <v>200</v>
      </c>
      <c r="H78" s="36">
        <v>0</v>
      </c>
      <c r="I78" s="7">
        <f t="shared" si="4"/>
        <v>0</v>
      </c>
      <c r="J78" s="7">
        <f t="shared" si="5"/>
        <v>200</v>
      </c>
    </row>
    <row r="79" spans="1:10" ht="23.1" customHeight="1">
      <c r="A79" s="3" t="s">
        <v>90</v>
      </c>
      <c r="B79" s="14" t="s">
        <v>196</v>
      </c>
      <c r="C79" s="14"/>
      <c r="D79" s="3" t="s">
        <v>152</v>
      </c>
      <c r="E79" s="3">
        <v>7</v>
      </c>
      <c r="F79" s="35"/>
      <c r="G79" s="7">
        <f t="shared" si="3"/>
        <v>7</v>
      </c>
      <c r="H79" s="36">
        <v>0</v>
      </c>
      <c r="I79" s="7">
        <f t="shared" si="4"/>
        <v>0</v>
      </c>
      <c r="J79" s="7">
        <f t="shared" si="5"/>
        <v>7</v>
      </c>
    </row>
    <row r="80" spans="1:10" ht="23.1" customHeight="1">
      <c r="A80" s="3" t="s">
        <v>91</v>
      </c>
      <c r="B80" s="14" t="s">
        <v>197</v>
      </c>
      <c r="C80" s="14"/>
      <c r="D80" s="3" t="s">
        <v>152</v>
      </c>
      <c r="E80" s="3">
        <v>82</v>
      </c>
      <c r="F80" s="35"/>
      <c r="G80" s="7">
        <f t="shared" si="3"/>
        <v>82</v>
      </c>
      <c r="H80" s="36">
        <v>0</v>
      </c>
      <c r="I80" s="7">
        <f t="shared" si="4"/>
        <v>0</v>
      </c>
      <c r="J80" s="7">
        <f t="shared" si="5"/>
        <v>82</v>
      </c>
    </row>
    <row r="81" spans="1:10" ht="23.1" customHeight="1">
      <c r="A81" s="3" t="s">
        <v>92</v>
      </c>
      <c r="B81" s="14" t="s">
        <v>198</v>
      </c>
      <c r="C81" s="14"/>
      <c r="D81" s="3" t="s">
        <v>152</v>
      </c>
      <c r="E81" s="3">
        <v>34</v>
      </c>
      <c r="F81" s="35"/>
      <c r="G81" s="7">
        <f t="shared" si="3"/>
        <v>34</v>
      </c>
      <c r="H81" s="36">
        <v>0</v>
      </c>
      <c r="I81" s="7">
        <f t="shared" si="4"/>
        <v>0</v>
      </c>
      <c r="J81" s="7">
        <f t="shared" si="5"/>
        <v>34</v>
      </c>
    </row>
    <row r="82" spans="1:10" ht="23.1" customHeight="1">
      <c r="A82" s="3" t="s">
        <v>93</v>
      </c>
      <c r="B82" s="14" t="s">
        <v>199</v>
      </c>
      <c r="C82" s="14"/>
      <c r="D82" s="3" t="s">
        <v>152</v>
      </c>
      <c r="E82" s="3">
        <v>20</v>
      </c>
      <c r="F82" s="35"/>
      <c r="G82" s="7">
        <f t="shared" si="3"/>
        <v>20</v>
      </c>
      <c r="H82" s="36">
        <v>0</v>
      </c>
      <c r="I82" s="7">
        <f t="shared" si="4"/>
        <v>0</v>
      </c>
      <c r="J82" s="7">
        <f t="shared" si="5"/>
        <v>20</v>
      </c>
    </row>
    <row r="83" spans="1:10" ht="23.1" customHeight="1">
      <c r="A83" s="3" t="s">
        <v>94</v>
      </c>
      <c r="B83" s="14" t="s">
        <v>200</v>
      </c>
      <c r="C83" s="14"/>
      <c r="D83" s="3" t="s">
        <v>152</v>
      </c>
      <c r="E83" s="3">
        <v>111</v>
      </c>
      <c r="F83" s="35"/>
      <c r="G83" s="7">
        <f t="shared" si="3"/>
        <v>111</v>
      </c>
      <c r="H83" s="36">
        <v>0</v>
      </c>
      <c r="I83" s="7">
        <f t="shared" si="4"/>
        <v>0</v>
      </c>
      <c r="J83" s="7">
        <f t="shared" si="5"/>
        <v>111</v>
      </c>
    </row>
    <row r="84" spans="1:10" ht="23.1" customHeight="1">
      <c r="A84" s="3" t="s">
        <v>95</v>
      </c>
      <c r="B84" s="14" t="s">
        <v>201</v>
      </c>
      <c r="C84" s="14"/>
      <c r="D84" s="3" t="s">
        <v>152</v>
      </c>
      <c r="E84" s="3">
        <v>28</v>
      </c>
      <c r="F84" s="35"/>
      <c r="G84" s="7">
        <f t="shared" si="3"/>
        <v>28</v>
      </c>
      <c r="H84" s="36">
        <v>0</v>
      </c>
      <c r="I84" s="7">
        <f t="shared" si="4"/>
        <v>0</v>
      </c>
      <c r="J84" s="7">
        <f t="shared" si="5"/>
        <v>28</v>
      </c>
    </row>
    <row r="85" spans="1:10" ht="23.1" customHeight="1">
      <c r="A85" s="3" t="s">
        <v>96</v>
      </c>
      <c r="B85" s="14" t="s">
        <v>202</v>
      </c>
      <c r="C85" s="14"/>
      <c r="D85" s="3" t="s">
        <v>152</v>
      </c>
      <c r="E85" s="3">
        <v>79</v>
      </c>
      <c r="F85" s="35"/>
      <c r="G85" s="7">
        <f t="shared" si="3"/>
        <v>79</v>
      </c>
      <c r="H85" s="36">
        <v>0</v>
      </c>
      <c r="I85" s="7">
        <f t="shared" si="4"/>
        <v>0</v>
      </c>
      <c r="J85" s="7">
        <f t="shared" si="5"/>
        <v>79</v>
      </c>
    </row>
    <row r="86" spans="1:10" ht="23.1" customHeight="1">
      <c r="A86" s="3" t="s">
        <v>97</v>
      </c>
      <c r="B86" s="14" t="s">
        <v>203</v>
      </c>
      <c r="C86" s="14"/>
      <c r="D86" s="3" t="s">
        <v>152</v>
      </c>
      <c r="E86" s="3">
        <v>24</v>
      </c>
      <c r="F86" s="35"/>
      <c r="G86" s="7">
        <f t="shared" si="3"/>
        <v>24</v>
      </c>
      <c r="H86" s="36">
        <v>0</v>
      </c>
      <c r="I86" s="7">
        <f t="shared" si="4"/>
        <v>0</v>
      </c>
      <c r="J86" s="7">
        <f t="shared" si="5"/>
        <v>24</v>
      </c>
    </row>
    <row r="87" spans="1:10" ht="23.1" customHeight="1">
      <c r="A87" s="3" t="s">
        <v>98</v>
      </c>
      <c r="B87" s="14" t="s">
        <v>204</v>
      </c>
      <c r="C87" s="14"/>
      <c r="D87" s="3" t="s">
        <v>152</v>
      </c>
      <c r="E87" s="3">
        <v>20</v>
      </c>
      <c r="F87" s="35"/>
      <c r="G87" s="7">
        <f t="shared" si="3"/>
        <v>20</v>
      </c>
      <c r="H87" s="36">
        <v>0</v>
      </c>
      <c r="I87" s="7">
        <f t="shared" si="4"/>
        <v>0</v>
      </c>
      <c r="J87" s="7">
        <f t="shared" si="5"/>
        <v>20</v>
      </c>
    </row>
    <row r="88" spans="1:10" ht="23.1" customHeight="1">
      <c r="A88" s="3" t="s">
        <v>99</v>
      </c>
      <c r="B88" s="14" t="s">
        <v>205</v>
      </c>
      <c r="C88" s="14"/>
      <c r="D88" s="3" t="s">
        <v>152</v>
      </c>
      <c r="E88" s="3">
        <v>64</v>
      </c>
      <c r="F88" s="35"/>
      <c r="G88" s="7">
        <f t="shared" si="3"/>
        <v>64</v>
      </c>
      <c r="H88" s="36">
        <v>0</v>
      </c>
      <c r="I88" s="7">
        <f t="shared" si="4"/>
        <v>0</v>
      </c>
      <c r="J88" s="7">
        <f t="shared" si="5"/>
        <v>64</v>
      </c>
    </row>
    <row r="89" spans="1:10" ht="23.1" customHeight="1">
      <c r="A89" s="3" t="s">
        <v>100</v>
      </c>
      <c r="B89" s="14" t="s">
        <v>206</v>
      </c>
      <c r="C89" s="14"/>
      <c r="D89" s="3" t="s">
        <v>152</v>
      </c>
      <c r="E89" s="3">
        <v>13</v>
      </c>
      <c r="F89" s="35"/>
      <c r="G89" s="7">
        <f t="shared" si="3"/>
        <v>13</v>
      </c>
      <c r="H89" s="36">
        <v>0</v>
      </c>
      <c r="I89" s="7">
        <f t="shared" si="4"/>
        <v>0</v>
      </c>
      <c r="J89" s="7">
        <f t="shared" si="5"/>
        <v>13</v>
      </c>
    </row>
    <row r="90" spans="1:10" ht="23.1" customHeight="1">
      <c r="A90" s="3" t="s">
        <v>101</v>
      </c>
      <c r="B90" s="14" t="s">
        <v>207</v>
      </c>
      <c r="C90" s="14"/>
      <c r="D90" s="3" t="s">
        <v>152</v>
      </c>
      <c r="E90" s="3">
        <v>54</v>
      </c>
      <c r="F90" s="35"/>
      <c r="G90" s="7">
        <f t="shared" si="3"/>
        <v>54</v>
      </c>
      <c r="H90" s="36">
        <v>0</v>
      </c>
      <c r="I90" s="7">
        <f t="shared" si="4"/>
        <v>0</v>
      </c>
      <c r="J90" s="7">
        <f t="shared" si="5"/>
        <v>54</v>
      </c>
    </row>
    <row r="91" spans="1:10" ht="23.1" customHeight="1">
      <c r="A91" s="3" t="s">
        <v>102</v>
      </c>
      <c r="B91" s="14" t="s">
        <v>208</v>
      </c>
      <c r="C91" s="14"/>
      <c r="D91" s="3" t="s">
        <v>152</v>
      </c>
      <c r="E91" s="3">
        <v>120</v>
      </c>
      <c r="F91" s="35"/>
      <c r="G91" s="7">
        <f t="shared" si="3"/>
        <v>120</v>
      </c>
      <c r="H91" s="36">
        <v>0</v>
      </c>
      <c r="I91" s="7">
        <f t="shared" si="4"/>
        <v>0</v>
      </c>
      <c r="J91" s="7">
        <f t="shared" si="5"/>
        <v>120</v>
      </c>
    </row>
    <row r="92" spans="1:10" ht="23.1" customHeight="1">
      <c r="A92" s="3" t="s">
        <v>103</v>
      </c>
      <c r="B92" s="14" t="s">
        <v>209</v>
      </c>
      <c r="C92" s="14"/>
      <c r="D92" s="3" t="s">
        <v>152</v>
      </c>
      <c r="E92" s="3">
        <v>20</v>
      </c>
      <c r="F92" s="35"/>
      <c r="G92" s="7">
        <f t="shared" si="3"/>
        <v>20</v>
      </c>
      <c r="H92" s="36">
        <v>0</v>
      </c>
      <c r="I92" s="7">
        <f t="shared" si="4"/>
        <v>0</v>
      </c>
      <c r="J92" s="7">
        <f t="shared" si="5"/>
        <v>20</v>
      </c>
    </row>
    <row r="93" spans="1:10" ht="23.1" customHeight="1">
      <c r="A93" s="3" t="s">
        <v>104</v>
      </c>
      <c r="B93" s="14" t="s">
        <v>210</v>
      </c>
      <c r="C93" s="14"/>
      <c r="D93" s="3" t="s">
        <v>152</v>
      </c>
      <c r="E93" s="3">
        <v>10</v>
      </c>
      <c r="F93" s="35"/>
      <c r="G93" s="7">
        <f t="shared" si="3"/>
        <v>10</v>
      </c>
      <c r="H93" s="36">
        <v>0</v>
      </c>
      <c r="I93" s="7">
        <f t="shared" si="4"/>
        <v>0</v>
      </c>
      <c r="J93" s="7">
        <f t="shared" si="5"/>
        <v>10</v>
      </c>
    </row>
    <row r="94" spans="1:10" ht="23.1" customHeight="1">
      <c r="A94" s="3" t="s">
        <v>105</v>
      </c>
      <c r="B94" s="14" t="s">
        <v>211</v>
      </c>
      <c r="C94" s="14"/>
      <c r="D94" s="3" t="s">
        <v>152</v>
      </c>
      <c r="E94" s="3">
        <v>20</v>
      </c>
      <c r="F94" s="35"/>
      <c r="G94" s="7">
        <f t="shared" si="3"/>
        <v>20</v>
      </c>
      <c r="H94" s="36">
        <v>0</v>
      </c>
      <c r="I94" s="7">
        <f t="shared" si="4"/>
        <v>0</v>
      </c>
      <c r="J94" s="7">
        <f t="shared" si="5"/>
        <v>20</v>
      </c>
    </row>
    <row r="95" spans="1:10" ht="23.1" customHeight="1">
      <c r="A95" s="3" t="s">
        <v>106</v>
      </c>
      <c r="B95" s="14" t="s">
        <v>212</v>
      </c>
      <c r="C95" s="14"/>
      <c r="D95" s="3" t="s">
        <v>152</v>
      </c>
      <c r="E95" s="3">
        <v>10</v>
      </c>
      <c r="F95" s="35"/>
      <c r="G95" s="7">
        <f t="shared" si="3"/>
        <v>10</v>
      </c>
      <c r="H95" s="36">
        <v>0</v>
      </c>
      <c r="I95" s="7">
        <f t="shared" si="4"/>
        <v>0</v>
      </c>
      <c r="J95" s="7">
        <f t="shared" si="5"/>
        <v>10</v>
      </c>
    </row>
    <row r="96" spans="1:10" ht="27" customHeight="1">
      <c r="A96" s="3" t="s">
        <v>107</v>
      </c>
      <c r="B96" s="14" t="s">
        <v>213</v>
      </c>
      <c r="C96" s="14"/>
      <c r="D96" s="3" t="s">
        <v>152</v>
      </c>
      <c r="E96" s="3">
        <v>10</v>
      </c>
      <c r="F96" s="35"/>
      <c r="G96" s="7">
        <f t="shared" si="3"/>
        <v>10</v>
      </c>
      <c r="H96" s="36">
        <v>0</v>
      </c>
      <c r="I96" s="7">
        <f t="shared" si="4"/>
        <v>0</v>
      </c>
      <c r="J96" s="7">
        <f t="shared" si="5"/>
        <v>10</v>
      </c>
    </row>
    <row r="97" spans="1:10" ht="23.1" customHeight="1">
      <c r="A97" s="3" t="s">
        <v>108</v>
      </c>
      <c r="B97" s="14" t="s">
        <v>214</v>
      </c>
      <c r="C97" s="14"/>
      <c r="D97" s="3" t="s">
        <v>45</v>
      </c>
      <c r="E97" s="3">
        <v>160</v>
      </c>
      <c r="F97" s="35"/>
      <c r="G97" s="7">
        <f t="shared" si="3"/>
        <v>160</v>
      </c>
      <c r="H97" s="36">
        <v>0</v>
      </c>
      <c r="I97" s="7">
        <f t="shared" si="4"/>
        <v>0</v>
      </c>
      <c r="J97" s="7">
        <f t="shared" si="5"/>
        <v>160</v>
      </c>
    </row>
    <row r="98" spans="1:10" ht="23.1" customHeight="1">
      <c r="A98" s="3" t="s">
        <v>109</v>
      </c>
      <c r="B98" s="14" t="s">
        <v>215</v>
      </c>
      <c r="C98" s="14"/>
      <c r="D98" s="3" t="s">
        <v>152</v>
      </c>
      <c r="E98" s="3">
        <v>25</v>
      </c>
      <c r="F98" s="35"/>
      <c r="G98" s="7">
        <f t="shared" si="3"/>
        <v>25</v>
      </c>
      <c r="H98" s="36">
        <v>0</v>
      </c>
      <c r="I98" s="7">
        <f t="shared" si="4"/>
        <v>0</v>
      </c>
      <c r="J98" s="7">
        <f t="shared" si="5"/>
        <v>25</v>
      </c>
    </row>
    <row r="99" spans="1:10" ht="23.1" customHeight="1">
      <c r="A99" s="3" t="s">
        <v>110</v>
      </c>
      <c r="B99" s="14" t="s">
        <v>216</v>
      </c>
      <c r="C99" s="14"/>
      <c r="D99" s="3" t="s">
        <v>152</v>
      </c>
      <c r="E99" s="3">
        <v>30</v>
      </c>
      <c r="F99" s="35"/>
      <c r="G99" s="7">
        <f t="shared" si="3"/>
        <v>30</v>
      </c>
      <c r="H99" s="36">
        <v>0</v>
      </c>
      <c r="I99" s="7">
        <f t="shared" si="4"/>
        <v>0</v>
      </c>
      <c r="J99" s="7">
        <f t="shared" si="5"/>
        <v>30</v>
      </c>
    </row>
    <row r="100" spans="1:10" ht="23.1" customHeight="1">
      <c r="A100" s="3" t="s">
        <v>111</v>
      </c>
      <c r="B100" s="14" t="s">
        <v>217</v>
      </c>
      <c r="C100" s="14"/>
      <c r="D100" s="3" t="s">
        <v>152</v>
      </c>
      <c r="E100" s="3">
        <v>120</v>
      </c>
      <c r="F100" s="35"/>
      <c r="G100" s="7">
        <f t="shared" si="3"/>
        <v>120</v>
      </c>
      <c r="H100" s="36">
        <v>0</v>
      </c>
      <c r="I100" s="7">
        <f t="shared" si="4"/>
        <v>0</v>
      </c>
      <c r="J100" s="7">
        <f t="shared" si="5"/>
        <v>120</v>
      </c>
    </row>
    <row r="101" spans="1:10" ht="23.1" customHeight="1">
      <c r="A101" s="3" t="s">
        <v>112</v>
      </c>
      <c r="B101" s="14" t="s">
        <v>218</v>
      </c>
      <c r="C101" s="14"/>
      <c r="D101" s="3" t="s">
        <v>152</v>
      </c>
      <c r="E101" s="3">
        <v>30</v>
      </c>
      <c r="F101" s="35"/>
      <c r="G101" s="7">
        <f t="shared" si="3"/>
        <v>30</v>
      </c>
      <c r="H101" s="36">
        <v>0</v>
      </c>
      <c r="I101" s="7">
        <f t="shared" si="4"/>
        <v>0</v>
      </c>
      <c r="J101" s="7">
        <f t="shared" si="5"/>
        <v>30</v>
      </c>
    </row>
    <row r="102" spans="1:10" ht="23.1" customHeight="1">
      <c r="A102" s="3" t="s">
        <v>113</v>
      </c>
      <c r="B102" s="14" t="s">
        <v>219</v>
      </c>
      <c r="C102" s="14"/>
      <c r="D102" s="3" t="s">
        <v>152</v>
      </c>
      <c r="E102" s="3">
        <v>5</v>
      </c>
      <c r="F102" s="35"/>
      <c r="G102" s="7">
        <f t="shared" si="3"/>
        <v>5</v>
      </c>
      <c r="H102" s="36">
        <v>0</v>
      </c>
      <c r="I102" s="7">
        <f t="shared" si="4"/>
        <v>0</v>
      </c>
      <c r="J102" s="7">
        <f t="shared" si="5"/>
        <v>5</v>
      </c>
    </row>
    <row r="103" spans="1:10" ht="23.1" customHeight="1">
      <c r="A103" s="3" t="s">
        <v>114</v>
      </c>
      <c r="B103" s="14" t="s">
        <v>220</v>
      </c>
      <c r="C103" s="14"/>
      <c r="D103" s="3" t="s">
        <v>152</v>
      </c>
      <c r="E103" s="3">
        <v>25</v>
      </c>
      <c r="F103" s="35"/>
      <c r="G103" s="7">
        <f t="shared" si="3"/>
        <v>25</v>
      </c>
      <c r="H103" s="36">
        <v>0</v>
      </c>
      <c r="I103" s="7">
        <f t="shared" si="4"/>
        <v>0</v>
      </c>
      <c r="J103" s="7">
        <f t="shared" si="5"/>
        <v>25</v>
      </c>
    </row>
    <row r="104" spans="1:10" ht="23.1" customHeight="1">
      <c r="A104" s="3" t="s">
        <v>115</v>
      </c>
      <c r="B104" s="14" t="s">
        <v>221</v>
      </c>
      <c r="C104" s="14"/>
      <c r="D104" s="3" t="s">
        <v>152</v>
      </c>
      <c r="E104" s="3">
        <v>58</v>
      </c>
      <c r="F104" s="35"/>
      <c r="G104" s="7">
        <f t="shared" si="3"/>
        <v>58</v>
      </c>
      <c r="H104" s="36">
        <v>0</v>
      </c>
      <c r="I104" s="7">
        <f t="shared" si="4"/>
        <v>0</v>
      </c>
      <c r="J104" s="7">
        <f t="shared" si="5"/>
        <v>58</v>
      </c>
    </row>
    <row r="105" spans="1:10" ht="23.1" customHeight="1">
      <c r="A105" s="3" t="s">
        <v>116</v>
      </c>
      <c r="B105" s="14" t="s">
        <v>222</v>
      </c>
      <c r="C105" s="14"/>
      <c r="D105" s="3" t="s">
        <v>152</v>
      </c>
      <c r="E105" s="3">
        <v>50</v>
      </c>
      <c r="F105" s="35"/>
      <c r="G105" s="7">
        <f t="shared" si="3"/>
        <v>50</v>
      </c>
      <c r="H105" s="36">
        <v>0</v>
      </c>
      <c r="I105" s="7">
        <f t="shared" si="4"/>
        <v>0</v>
      </c>
      <c r="J105" s="7">
        <f t="shared" si="5"/>
        <v>50</v>
      </c>
    </row>
    <row r="106" spans="1:10" ht="23.1" customHeight="1">
      <c r="A106" s="3" t="s">
        <v>117</v>
      </c>
      <c r="B106" s="14" t="s">
        <v>223</v>
      </c>
      <c r="C106" s="14"/>
      <c r="D106" s="3" t="s">
        <v>152</v>
      </c>
      <c r="E106" s="3">
        <v>250</v>
      </c>
      <c r="F106" s="35"/>
      <c r="G106" s="7">
        <f t="shared" ref="G106:G130" si="12">PRODUCT(E106,F106)</f>
        <v>250</v>
      </c>
      <c r="H106" s="36">
        <v>0</v>
      </c>
      <c r="I106" s="7">
        <f t="shared" ref="I106:I131" si="13">PRODUCT(G106*H106)</f>
        <v>0</v>
      </c>
      <c r="J106" s="7">
        <f t="shared" ref="J106:J131" si="14">SUM(G106+I106)</f>
        <v>250</v>
      </c>
    </row>
    <row r="107" spans="1:10" ht="23.1" customHeight="1">
      <c r="A107" s="3" t="s">
        <v>118</v>
      </c>
      <c r="B107" s="14" t="s">
        <v>224</v>
      </c>
      <c r="C107" s="14"/>
      <c r="D107" s="3" t="s">
        <v>152</v>
      </c>
      <c r="E107" s="3">
        <v>5</v>
      </c>
      <c r="F107" s="35"/>
      <c r="G107" s="7">
        <f t="shared" si="12"/>
        <v>5</v>
      </c>
      <c r="H107" s="36">
        <v>0</v>
      </c>
      <c r="I107" s="7">
        <f t="shared" si="13"/>
        <v>0</v>
      </c>
      <c r="J107" s="7">
        <f t="shared" si="14"/>
        <v>5</v>
      </c>
    </row>
    <row r="108" spans="1:10" ht="23.1" customHeight="1">
      <c r="A108" s="3" t="s">
        <v>119</v>
      </c>
      <c r="B108" s="14" t="s">
        <v>225</v>
      </c>
      <c r="C108" s="14"/>
      <c r="D108" s="3" t="s">
        <v>45</v>
      </c>
      <c r="E108" s="3">
        <v>25</v>
      </c>
      <c r="F108" s="35"/>
      <c r="G108" s="7">
        <f t="shared" si="12"/>
        <v>25</v>
      </c>
      <c r="H108" s="36">
        <v>0</v>
      </c>
      <c r="I108" s="7">
        <f t="shared" si="13"/>
        <v>0</v>
      </c>
      <c r="J108" s="7">
        <f t="shared" si="14"/>
        <v>25</v>
      </c>
    </row>
    <row r="109" spans="1:10" ht="23.1" customHeight="1">
      <c r="A109" s="3" t="s">
        <v>120</v>
      </c>
      <c r="B109" s="14" t="s">
        <v>226</v>
      </c>
      <c r="C109" s="14"/>
      <c r="D109" s="3" t="s">
        <v>45</v>
      </c>
      <c r="E109" s="3">
        <v>26</v>
      </c>
      <c r="F109" s="35"/>
      <c r="G109" s="7">
        <f t="shared" si="12"/>
        <v>26</v>
      </c>
      <c r="H109" s="36">
        <v>0</v>
      </c>
      <c r="I109" s="7">
        <f t="shared" si="13"/>
        <v>0</v>
      </c>
      <c r="J109" s="7">
        <f t="shared" si="14"/>
        <v>26</v>
      </c>
    </row>
    <row r="110" spans="1:10" ht="23.1" customHeight="1">
      <c r="A110" s="3" t="s">
        <v>121</v>
      </c>
      <c r="B110" s="14" t="s">
        <v>227</v>
      </c>
      <c r="C110" s="14"/>
      <c r="D110" s="3" t="s">
        <v>152</v>
      </c>
      <c r="E110" s="3">
        <v>20</v>
      </c>
      <c r="F110" s="35"/>
      <c r="G110" s="7">
        <f t="shared" si="12"/>
        <v>20</v>
      </c>
      <c r="H110" s="36">
        <v>0</v>
      </c>
      <c r="I110" s="7">
        <f t="shared" si="13"/>
        <v>0</v>
      </c>
      <c r="J110" s="7">
        <f t="shared" si="14"/>
        <v>20</v>
      </c>
    </row>
    <row r="111" spans="1:10" ht="23.1" customHeight="1">
      <c r="A111" s="3" t="s">
        <v>122</v>
      </c>
      <c r="B111" s="14" t="s">
        <v>228</v>
      </c>
      <c r="C111" s="14"/>
      <c r="D111" s="3" t="s">
        <v>45</v>
      </c>
      <c r="E111" s="3">
        <v>30</v>
      </c>
      <c r="F111" s="35"/>
      <c r="G111" s="7">
        <f t="shared" si="12"/>
        <v>30</v>
      </c>
      <c r="H111" s="36">
        <v>0</v>
      </c>
      <c r="I111" s="7">
        <f t="shared" si="13"/>
        <v>0</v>
      </c>
      <c r="J111" s="7">
        <f t="shared" si="14"/>
        <v>30</v>
      </c>
    </row>
    <row r="112" spans="1:10" ht="23.1" customHeight="1">
      <c r="A112" s="3" t="s">
        <v>123</v>
      </c>
      <c r="B112" s="14" t="s">
        <v>229</v>
      </c>
      <c r="C112" s="14"/>
      <c r="D112" s="3" t="s">
        <v>45</v>
      </c>
      <c r="E112" s="3">
        <v>40</v>
      </c>
      <c r="F112" s="35"/>
      <c r="G112" s="7">
        <f t="shared" si="12"/>
        <v>40</v>
      </c>
      <c r="H112" s="36">
        <v>0</v>
      </c>
      <c r="I112" s="7">
        <f t="shared" si="13"/>
        <v>0</v>
      </c>
      <c r="J112" s="7">
        <f t="shared" si="14"/>
        <v>40</v>
      </c>
    </row>
    <row r="113" spans="1:10" ht="23.1" customHeight="1">
      <c r="A113" s="3" t="s">
        <v>124</v>
      </c>
      <c r="B113" s="14" t="s">
        <v>230</v>
      </c>
      <c r="C113" s="14"/>
      <c r="D113" s="3" t="s">
        <v>45</v>
      </c>
      <c r="E113" s="3">
        <v>140</v>
      </c>
      <c r="F113" s="35"/>
      <c r="G113" s="7">
        <f t="shared" si="12"/>
        <v>140</v>
      </c>
      <c r="H113" s="36">
        <v>0</v>
      </c>
      <c r="I113" s="7">
        <f t="shared" si="13"/>
        <v>0</v>
      </c>
      <c r="J113" s="7">
        <f t="shared" si="14"/>
        <v>140</v>
      </c>
    </row>
    <row r="114" spans="1:10" ht="23.1" customHeight="1">
      <c r="A114" s="3" t="s">
        <v>125</v>
      </c>
      <c r="B114" s="14" t="s">
        <v>231</v>
      </c>
      <c r="C114" s="14"/>
      <c r="D114" s="3" t="s">
        <v>45</v>
      </c>
      <c r="E114" s="3">
        <v>10</v>
      </c>
      <c r="F114" s="35"/>
      <c r="G114" s="7">
        <f t="shared" si="12"/>
        <v>10</v>
      </c>
      <c r="H114" s="36">
        <v>0</v>
      </c>
      <c r="I114" s="7">
        <f t="shared" si="13"/>
        <v>0</v>
      </c>
      <c r="J114" s="7">
        <f t="shared" si="14"/>
        <v>10</v>
      </c>
    </row>
    <row r="115" spans="1:10" ht="23.1" customHeight="1">
      <c r="A115" s="3" t="s">
        <v>126</v>
      </c>
      <c r="B115" s="14" t="s">
        <v>232</v>
      </c>
      <c r="C115" s="14"/>
      <c r="D115" s="3" t="s">
        <v>45</v>
      </c>
      <c r="E115" s="3">
        <v>37</v>
      </c>
      <c r="F115" s="35"/>
      <c r="G115" s="7">
        <f t="shared" si="12"/>
        <v>37</v>
      </c>
      <c r="H115" s="36">
        <v>0</v>
      </c>
      <c r="I115" s="7">
        <f t="shared" si="13"/>
        <v>0</v>
      </c>
      <c r="J115" s="7">
        <f t="shared" si="14"/>
        <v>37</v>
      </c>
    </row>
    <row r="116" spans="1:10" ht="23.1" customHeight="1">
      <c r="A116" s="3" t="s">
        <v>127</v>
      </c>
      <c r="B116" s="14" t="s">
        <v>233</v>
      </c>
      <c r="C116" s="14"/>
      <c r="D116" s="3" t="s">
        <v>45</v>
      </c>
      <c r="E116" s="3">
        <v>10</v>
      </c>
      <c r="F116" s="35"/>
      <c r="G116" s="7">
        <f t="shared" si="12"/>
        <v>10</v>
      </c>
      <c r="H116" s="36">
        <v>0</v>
      </c>
      <c r="I116" s="7">
        <f t="shared" si="13"/>
        <v>0</v>
      </c>
      <c r="J116" s="7">
        <f t="shared" si="14"/>
        <v>10</v>
      </c>
    </row>
    <row r="117" spans="1:10" ht="23.1" customHeight="1">
      <c r="A117" s="3" t="s">
        <v>128</v>
      </c>
      <c r="B117" s="14" t="s">
        <v>234</v>
      </c>
      <c r="C117" s="14"/>
      <c r="D117" s="3" t="s">
        <v>45</v>
      </c>
      <c r="E117" s="3">
        <v>40</v>
      </c>
      <c r="F117" s="35"/>
      <c r="G117" s="7">
        <f t="shared" si="12"/>
        <v>40</v>
      </c>
      <c r="H117" s="36">
        <v>0</v>
      </c>
      <c r="I117" s="7">
        <f t="shared" si="13"/>
        <v>0</v>
      </c>
      <c r="J117" s="7">
        <f t="shared" si="14"/>
        <v>40</v>
      </c>
    </row>
    <row r="118" spans="1:10" ht="23.1" customHeight="1">
      <c r="A118" s="3" t="s">
        <v>129</v>
      </c>
      <c r="B118" s="14" t="s">
        <v>235</v>
      </c>
      <c r="C118" s="14"/>
      <c r="D118" s="3" t="s">
        <v>45</v>
      </c>
      <c r="E118" s="3">
        <v>200</v>
      </c>
      <c r="F118" s="35"/>
      <c r="G118" s="7">
        <f t="shared" si="12"/>
        <v>200</v>
      </c>
      <c r="H118" s="36">
        <v>0</v>
      </c>
      <c r="I118" s="7">
        <f t="shared" si="13"/>
        <v>0</v>
      </c>
      <c r="J118" s="7">
        <f t="shared" si="14"/>
        <v>200</v>
      </c>
    </row>
    <row r="119" spans="1:10" ht="23.1" customHeight="1">
      <c r="A119" s="3" t="s">
        <v>130</v>
      </c>
      <c r="B119" s="14" t="s">
        <v>236</v>
      </c>
      <c r="C119" s="14"/>
      <c r="D119" s="3" t="s">
        <v>45</v>
      </c>
      <c r="E119" s="3">
        <v>24</v>
      </c>
      <c r="F119" s="35"/>
      <c r="G119" s="7">
        <f t="shared" si="12"/>
        <v>24</v>
      </c>
      <c r="H119" s="36">
        <v>0</v>
      </c>
      <c r="I119" s="7">
        <f t="shared" si="13"/>
        <v>0</v>
      </c>
      <c r="J119" s="7">
        <f t="shared" si="14"/>
        <v>24</v>
      </c>
    </row>
    <row r="120" spans="1:10" ht="27" customHeight="1">
      <c r="A120" s="3" t="s">
        <v>131</v>
      </c>
      <c r="B120" s="14" t="s">
        <v>237</v>
      </c>
      <c r="C120" s="14"/>
      <c r="D120" s="3" t="s">
        <v>152</v>
      </c>
      <c r="E120" s="3">
        <v>80</v>
      </c>
      <c r="F120" s="35"/>
      <c r="G120" s="7">
        <f t="shared" si="12"/>
        <v>80</v>
      </c>
      <c r="H120" s="36">
        <v>0</v>
      </c>
      <c r="I120" s="7">
        <f t="shared" si="13"/>
        <v>0</v>
      </c>
      <c r="J120" s="7">
        <f t="shared" si="14"/>
        <v>80</v>
      </c>
    </row>
    <row r="121" spans="1:10" ht="27" customHeight="1">
      <c r="A121" s="3" t="s">
        <v>132</v>
      </c>
      <c r="B121" s="14" t="s">
        <v>238</v>
      </c>
      <c r="C121" s="14"/>
      <c r="D121" s="3" t="s">
        <v>152</v>
      </c>
      <c r="E121" s="3">
        <v>64</v>
      </c>
      <c r="F121" s="35"/>
      <c r="G121" s="7">
        <f t="shared" si="12"/>
        <v>64</v>
      </c>
      <c r="H121" s="36">
        <v>0</v>
      </c>
      <c r="I121" s="7">
        <f t="shared" si="13"/>
        <v>0</v>
      </c>
      <c r="J121" s="7">
        <f t="shared" si="14"/>
        <v>64</v>
      </c>
    </row>
    <row r="122" spans="1:10" ht="23.1" customHeight="1">
      <c r="A122" s="3" t="s">
        <v>133</v>
      </c>
      <c r="B122" s="14" t="s">
        <v>239</v>
      </c>
      <c r="C122" s="14"/>
      <c r="D122" s="3" t="s">
        <v>152</v>
      </c>
      <c r="E122" s="3">
        <v>20</v>
      </c>
      <c r="F122" s="35"/>
      <c r="G122" s="7">
        <f t="shared" si="12"/>
        <v>20</v>
      </c>
      <c r="H122" s="36">
        <v>0</v>
      </c>
      <c r="I122" s="7">
        <f t="shared" si="13"/>
        <v>0</v>
      </c>
      <c r="J122" s="7">
        <f t="shared" si="14"/>
        <v>20</v>
      </c>
    </row>
    <row r="123" spans="1:10" ht="23.1" customHeight="1">
      <c r="A123" s="3" t="s">
        <v>134</v>
      </c>
      <c r="B123" s="14" t="s">
        <v>240</v>
      </c>
      <c r="C123" s="14"/>
      <c r="D123" s="3" t="s">
        <v>152</v>
      </c>
      <c r="E123" s="3">
        <v>24</v>
      </c>
      <c r="F123" s="35"/>
      <c r="G123" s="7">
        <f t="shared" si="12"/>
        <v>24</v>
      </c>
      <c r="H123" s="36">
        <v>0</v>
      </c>
      <c r="I123" s="7">
        <f t="shared" si="13"/>
        <v>0</v>
      </c>
      <c r="J123" s="7">
        <f t="shared" si="14"/>
        <v>24</v>
      </c>
    </row>
    <row r="124" spans="1:10" ht="23.1" customHeight="1">
      <c r="A124" s="3" t="s">
        <v>135</v>
      </c>
      <c r="B124" s="14" t="s">
        <v>241</v>
      </c>
      <c r="C124" s="14"/>
      <c r="D124" s="3" t="s">
        <v>45</v>
      </c>
      <c r="E124" s="3">
        <v>150</v>
      </c>
      <c r="F124" s="35"/>
      <c r="G124" s="7">
        <f t="shared" si="12"/>
        <v>150</v>
      </c>
      <c r="H124" s="36">
        <v>0</v>
      </c>
      <c r="I124" s="7">
        <f t="shared" si="13"/>
        <v>0</v>
      </c>
      <c r="J124" s="7">
        <f t="shared" si="14"/>
        <v>150</v>
      </c>
    </row>
    <row r="125" spans="1:10" ht="23.1" customHeight="1">
      <c r="A125" s="3" t="s">
        <v>136</v>
      </c>
      <c r="B125" s="14" t="s">
        <v>242</v>
      </c>
      <c r="C125" s="14"/>
      <c r="D125" s="3" t="s">
        <v>45</v>
      </c>
      <c r="E125" s="3">
        <v>20</v>
      </c>
      <c r="F125" s="35"/>
      <c r="G125" s="7">
        <f t="shared" si="12"/>
        <v>20</v>
      </c>
      <c r="H125" s="36">
        <v>0</v>
      </c>
      <c r="I125" s="7">
        <f t="shared" si="13"/>
        <v>0</v>
      </c>
      <c r="J125" s="7">
        <f t="shared" si="14"/>
        <v>20</v>
      </c>
    </row>
    <row r="126" spans="1:10" ht="23.1" customHeight="1">
      <c r="A126" s="3" t="s">
        <v>137</v>
      </c>
      <c r="B126" s="14" t="s">
        <v>243</v>
      </c>
      <c r="C126" s="14"/>
      <c r="D126" s="3" t="s">
        <v>152</v>
      </c>
      <c r="E126" s="3">
        <v>180</v>
      </c>
      <c r="F126" s="35"/>
      <c r="G126" s="7">
        <f t="shared" si="12"/>
        <v>180</v>
      </c>
      <c r="H126" s="36">
        <v>0</v>
      </c>
      <c r="I126" s="7">
        <f t="shared" si="13"/>
        <v>0</v>
      </c>
      <c r="J126" s="7">
        <f t="shared" si="14"/>
        <v>180</v>
      </c>
    </row>
    <row r="127" spans="1:10" ht="23.1" customHeight="1">
      <c r="A127" s="3" t="s">
        <v>138</v>
      </c>
      <c r="B127" s="14" t="s">
        <v>244</v>
      </c>
      <c r="C127" s="14"/>
      <c r="D127" s="3" t="s">
        <v>152</v>
      </c>
      <c r="E127" s="3">
        <v>180</v>
      </c>
      <c r="F127" s="35"/>
      <c r="G127" s="7">
        <f t="shared" si="12"/>
        <v>180</v>
      </c>
      <c r="H127" s="36">
        <v>0</v>
      </c>
      <c r="I127" s="7">
        <f t="shared" si="13"/>
        <v>0</v>
      </c>
      <c r="J127" s="7">
        <f t="shared" si="14"/>
        <v>180</v>
      </c>
    </row>
    <row r="128" spans="1:10" ht="23.1" customHeight="1">
      <c r="A128" s="3" t="s">
        <v>139</v>
      </c>
      <c r="B128" s="14" t="s">
        <v>245</v>
      </c>
      <c r="C128" s="14"/>
      <c r="D128" s="3" t="s">
        <v>152</v>
      </c>
      <c r="E128" s="3">
        <v>60</v>
      </c>
      <c r="F128" s="35"/>
      <c r="G128" s="7">
        <f t="shared" si="12"/>
        <v>60</v>
      </c>
      <c r="H128" s="36">
        <v>0</v>
      </c>
      <c r="I128" s="7">
        <f t="shared" si="13"/>
        <v>0</v>
      </c>
      <c r="J128" s="7">
        <f t="shared" si="14"/>
        <v>60</v>
      </c>
    </row>
    <row r="129" spans="1:10" ht="23.1" customHeight="1">
      <c r="A129" s="3" t="s">
        <v>140</v>
      </c>
      <c r="B129" s="14" t="s">
        <v>246</v>
      </c>
      <c r="C129" s="14"/>
      <c r="D129" s="3" t="s">
        <v>152</v>
      </c>
      <c r="E129" s="3">
        <v>60</v>
      </c>
      <c r="F129" s="35"/>
      <c r="G129" s="7">
        <f t="shared" si="12"/>
        <v>60</v>
      </c>
      <c r="H129" s="36">
        <v>0</v>
      </c>
      <c r="I129" s="7">
        <f t="shared" si="13"/>
        <v>0</v>
      </c>
      <c r="J129" s="7">
        <f t="shared" si="14"/>
        <v>60</v>
      </c>
    </row>
    <row r="130" spans="1:10" ht="23.1" customHeight="1">
      <c r="A130" s="3" t="s">
        <v>141</v>
      </c>
      <c r="B130" s="14" t="s">
        <v>247</v>
      </c>
      <c r="C130" s="14"/>
      <c r="D130" s="3" t="s">
        <v>152</v>
      </c>
      <c r="E130" s="3">
        <v>20</v>
      </c>
      <c r="F130" s="35"/>
      <c r="G130" s="7">
        <f t="shared" si="12"/>
        <v>20</v>
      </c>
      <c r="H130" s="36">
        <v>0</v>
      </c>
      <c r="I130" s="7">
        <f t="shared" si="13"/>
        <v>0</v>
      </c>
      <c r="J130" s="7">
        <f t="shared" si="14"/>
        <v>20</v>
      </c>
    </row>
    <row r="131" spans="1:10" ht="23.1" customHeight="1">
      <c r="A131" s="3" t="s">
        <v>255</v>
      </c>
      <c r="B131" s="14" t="s">
        <v>248</v>
      </c>
      <c r="C131" s="14"/>
      <c r="D131" s="3" t="s">
        <v>152</v>
      </c>
      <c r="E131" s="3">
        <v>20</v>
      </c>
      <c r="F131" s="35"/>
      <c r="G131" s="7">
        <v>10</v>
      </c>
      <c r="H131" s="36">
        <v>0</v>
      </c>
      <c r="I131" s="7">
        <f t="shared" si="13"/>
        <v>0</v>
      </c>
      <c r="J131" s="7">
        <f t="shared" si="14"/>
        <v>10</v>
      </c>
    </row>
    <row r="132" spans="1:10" ht="23.1" customHeight="1">
      <c r="A132" s="29" t="s">
        <v>79</v>
      </c>
      <c r="B132" s="30"/>
      <c r="C132" s="30"/>
      <c r="D132" s="30"/>
      <c r="E132" s="30"/>
      <c r="F132" s="31"/>
      <c r="G132" s="13">
        <f>SUM(G19:G131)</f>
        <v>8647</v>
      </c>
      <c r="H132" s="40" t="s">
        <v>80</v>
      </c>
      <c r="I132" s="13">
        <f>SUM(I19:I131)</f>
        <v>0</v>
      </c>
      <c r="J132" s="13">
        <f>SUM(J19:J131)</f>
        <v>8647</v>
      </c>
    </row>
    <row r="133" spans="1:10">
      <c r="A133" s="1"/>
      <c r="B133" s="2"/>
    </row>
  </sheetData>
  <sheetProtection password="D96E" sheet="1" objects="1" scenarios="1"/>
  <mergeCells count="135">
    <mergeCell ref="B114:C114"/>
    <mergeCell ref="B115:C115"/>
    <mergeCell ref="B116:C116"/>
    <mergeCell ref="B117:C117"/>
    <mergeCell ref="B118:C118"/>
    <mergeCell ref="B119:C119"/>
    <mergeCell ref="B130:C130"/>
    <mergeCell ref="B131:C131"/>
    <mergeCell ref="B57:C57"/>
    <mergeCell ref="B85:C85"/>
    <mergeCell ref="B58:C58"/>
    <mergeCell ref="B59:C59"/>
    <mergeCell ref="B60:C60"/>
    <mergeCell ref="B76:C76"/>
    <mergeCell ref="B77:C77"/>
    <mergeCell ref="B120:C120"/>
    <mergeCell ref="B121:C121"/>
    <mergeCell ref="B122:C122"/>
    <mergeCell ref="B123:C123"/>
    <mergeCell ref="B124:C124"/>
    <mergeCell ref="B129:C129"/>
    <mergeCell ref="B66:C66"/>
    <mergeCell ref="B67:C67"/>
    <mergeCell ref="B68:C68"/>
    <mergeCell ref="A132:F132"/>
    <mergeCell ref="B125:C125"/>
    <mergeCell ref="B126:C126"/>
    <mergeCell ref="B127:C127"/>
    <mergeCell ref="B128:C128"/>
    <mergeCell ref="A17:B17"/>
    <mergeCell ref="B32:C32"/>
    <mergeCell ref="B19:C19"/>
    <mergeCell ref="B20:C20"/>
    <mergeCell ref="B21:C21"/>
    <mergeCell ref="B28:C28"/>
    <mergeCell ref="B27:C27"/>
    <mergeCell ref="B26:C26"/>
    <mergeCell ref="B25:C25"/>
    <mergeCell ref="B24:C24"/>
    <mergeCell ref="B23:C23"/>
    <mergeCell ref="B22:C22"/>
    <mergeCell ref="B29:C29"/>
    <mergeCell ref="B30:C30"/>
    <mergeCell ref="B31:C31"/>
    <mergeCell ref="B33:C33"/>
    <mergeCell ref="B34:C34"/>
    <mergeCell ref="B35:C35"/>
    <mergeCell ref="B36:C36"/>
    <mergeCell ref="A6:J6"/>
    <mergeCell ref="A5:J5"/>
    <mergeCell ref="C1:J1"/>
    <mergeCell ref="C2:J2"/>
    <mergeCell ref="C3:J3"/>
    <mergeCell ref="C4:J4"/>
    <mergeCell ref="A1:B4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6:J16"/>
    <mergeCell ref="A15:J15"/>
    <mergeCell ref="C17:J17"/>
    <mergeCell ref="B56:C56"/>
    <mergeCell ref="B39:C39"/>
    <mergeCell ref="B40:C40"/>
    <mergeCell ref="B42:C42"/>
    <mergeCell ref="B43:C43"/>
    <mergeCell ref="B45:C45"/>
    <mergeCell ref="B55:C55"/>
    <mergeCell ref="B37:C37"/>
    <mergeCell ref="B38:C38"/>
    <mergeCell ref="B41:C41"/>
    <mergeCell ref="B44:C44"/>
    <mergeCell ref="B47:C47"/>
    <mergeCell ref="B49:C49"/>
    <mergeCell ref="B51:C51"/>
    <mergeCell ref="B48:C48"/>
    <mergeCell ref="B50:C50"/>
    <mergeCell ref="B52:C52"/>
    <mergeCell ref="B53:C53"/>
    <mergeCell ref="B54:C54"/>
    <mergeCell ref="B46:C46"/>
    <mergeCell ref="B69:C69"/>
    <mergeCell ref="B70:C70"/>
    <mergeCell ref="B61:C61"/>
    <mergeCell ref="B62:C62"/>
    <mergeCell ref="B63:C63"/>
    <mergeCell ref="B64:C64"/>
    <mergeCell ref="B65:C65"/>
    <mergeCell ref="B78:C78"/>
    <mergeCell ref="B79:C79"/>
    <mergeCell ref="B80:C80"/>
    <mergeCell ref="B81:C81"/>
    <mergeCell ref="B82:C82"/>
    <mergeCell ref="B71:C71"/>
    <mergeCell ref="B72:C72"/>
    <mergeCell ref="B73:C73"/>
    <mergeCell ref="B74:C74"/>
    <mergeCell ref="B75:C75"/>
    <mergeCell ref="B89:C89"/>
    <mergeCell ref="B90:C90"/>
    <mergeCell ref="B91:C91"/>
    <mergeCell ref="B92:C92"/>
    <mergeCell ref="B93:C93"/>
    <mergeCell ref="B83:C83"/>
    <mergeCell ref="B84:C84"/>
    <mergeCell ref="B86:C86"/>
    <mergeCell ref="B87:C87"/>
    <mergeCell ref="B88:C88"/>
    <mergeCell ref="B99:C99"/>
    <mergeCell ref="B100:C100"/>
    <mergeCell ref="B101:C101"/>
    <mergeCell ref="B102:C102"/>
    <mergeCell ref="B103:C103"/>
    <mergeCell ref="B94:C94"/>
    <mergeCell ref="B95:C95"/>
    <mergeCell ref="B96:C96"/>
    <mergeCell ref="B97:C97"/>
    <mergeCell ref="B98:C98"/>
    <mergeCell ref="B109:C109"/>
    <mergeCell ref="B110:C110"/>
    <mergeCell ref="B111:C111"/>
    <mergeCell ref="B112:C112"/>
    <mergeCell ref="B113:C113"/>
    <mergeCell ref="B104:C104"/>
    <mergeCell ref="B105:C105"/>
    <mergeCell ref="B106:C106"/>
    <mergeCell ref="B107:C107"/>
    <mergeCell ref="B108:C108"/>
  </mergeCells>
  <dataValidations count="1">
    <dataValidation type="list" showInputMessage="1" showErrorMessage="1" prompt="Proszę wybrać" sqref="H19:H131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2025-11-24T11:28:44Z</cp:lastPrinted>
  <dcterms:created xsi:type="dcterms:W3CDTF">2025-09-15T10:16:12Z</dcterms:created>
  <dcterms:modified xsi:type="dcterms:W3CDTF">2025-11-24T12:03:30Z</dcterms:modified>
</cp:coreProperties>
</file>